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valentine\Desktop\THE REAL AMAR\"/>
    </mc:Choice>
  </mc:AlternateContent>
  <xr:revisionPtr revIDLastSave="0" documentId="13_ncr:1_{4627703F-CDEB-47A6-9F5D-0552481C8949}" xr6:coauthVersionLast="47" xr6:coauthVersionMax="47" xr10:uidLastSave="{00000000-0000-0000-0000-000000000000}"/>
  <bookViews>
    <workbookView xWindow="1320" yWindow="1110" windowWidth="21600" windowHeight="11385" xr2:uid="{6EFEB996-0C9D-4F93-94D1-9A008909A61C}"/>
  </bookViews>
  <sheets>
    <sheet name="southern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F47" i="2" l="1"/>
  <c r="G41" i="2" l="1"/>
  <c r="F41" i="2"/>
  <c r="F30" i="2"/>
  <c r="F22" i="2"/>
</calcChain>
</file>

<file path=xl/sharedStrings.xml><?xml version="1.0" encoding="utf-8"?>
<sst xmlns="http://schemas.openxmlformats.org/spreadsheetml/2006/main" count="102" uniqueCount="58">
  <si>
    <t>Parcel Number</t>
  </si>
  <si>
    <t>Street Address</t>
  </si>
  <si>
    <t>Sale Date</t>
  </si>
  <si>
    <t>Sale Price</t>
  </si>
  <si>
    <t>Adj. Sale $</t>
  </si>
  <si>
    <t>Net Acreage</t>
  </si>
  <si>
    <t>11-01-100-003</t>
  </si>
  <si>
    <t>E FRANCES RD</t>
  </si>
  <si>
    <t>11-06-200-019</t>
  </si>
  <si>
    <t>1252 E FRANCES RD</t>
  </si>
  <si>
    <t>LEWIS RD</t>
  </si>
  <si>
    <t>11-06-400-051</t>
  </si>
  <si>
    <t>N CENTER RD</t>
  </si>
  <si>
    <t>11-09-400-022</t>
  </si>
  <si>
    <t>N VASSAR RD</t>
  </si>
  <si>
    <t>11-13-200-017</t>
  </si>
  <si>
    <t>11-23-400-010</t>
  </si>
  <si>
    <t>5427 HOPKINS RD</t>
  </si>
  <si>
    <t>17-27-200-017</t>
  </si>
  <si>
    <t>4452 E WILSON RD</t>
  </si>
  <si>
    <t>17-02-300-008</t>
  </si>
  <si>
    <t>14236 N GENESEE RD</t>
  </si>
  <si>
    <t>09-17-100-010</t>
  </si>
  <si>
    <t>8104 FARRAND RD</t>
  </si>
  <si>
    <t>09-17-100-011</t>
  </si>
  <si>
    <t>8120 FARRAND RD</t>
  </si>
  <si>
    <t>09-17-100-019</t>
  </si>
  <si>
    <t>IRISH RD</t>
  </si>
  <si>
    <t>09-21-400-028</t>
  </si>
  <si>
    <t>MAPLEWOOD DR</t>
  </si>
  <si>
    <t>09-29-300-012</t>
  </si>
  <si>
    <t>DODGE RD</t>
  </si>
  <si>
    <t>09-29-300-013</t>
  </si>
  <si>
    <t>09-29-300-014</t>
  </si>
  <si>
    <t>09-29-300-015</t>
  </si>
  <si>
    <t>09-29-300-016</t>
  </si>
  <si>
    <t>16-33-100-030</t>
  </si>
  <si>
    <t>9158 E RICHFIELD RD</t>
  </si>
  <si>
    <t>USE FOR 1 ACRE</t>
  </si>
  <si>
    <t>USE FOR 1.5 ACRE</t>
  </si>
  <si>
    <t xml:space="preserve"> </t>
  </si>
  <si>
    <t>USE FOR 2 ACRE</t>
  </si>
  <si>
    <t>USE FOR 4 ACRE</t>
  </si>
  <si>
    <t>USE FOR 5 ACRE</t>
  </si>
  <si>
    <t>USE FOR 10 ACRES</t>
  </si>
  <si>
    <t>USE FOR 20 ACRE</t>
  </si>
  <si>
    <t>11-09-200-010</t>
  </si>
  <si>
    <t>16-20-100-032</t>
  </si>
  <si>
    <t>N IRISH RD</t>
  </si>
  <si>
    <t>17-32-300-012</t>
  </si>
  <si>
    <t>9054 LEWIS RD</t>
  </si>
  <si>
    <t>SOUTHERN ACREAGE</t>
  </si>
  <si>
    <t>Due to lack of vacant sales, sales from neighboring townships were also used.</t>
  </si>
  <si>
    <t>Unit</t>
  </si>
  <si>
    <t>Forest</t>
  </si>
  <si>
    <t>Richfield</t>
  </si>
  <si>
    <t>Genesee</t>
  </si>
  <si>
    <t>Thetford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</si>
</sst>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mm/dd/yy"/>
  </numFmts>
  <fonts count="5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823A1-E25B-4998-BE41-0849805C7FD8}">
  <dimension ref="A2:I52"/>
  <sheetViews>
    <sheetView tabSelected="1" workbookViewId="0">
      <selection activeCell="A51" sqref="A51:XFD56"/>
    </sheetView>
  </sheetViews>
  <sheetFormatPr defaultRowHeight="15" x14ac:dyDescent="0.25"/>
  <cols>
    <col min="2" max="2" width="14.28515625" bestFit="1" customWidth="1"/>
    <col min="3" max="3" width="20.5703125" bestFit="1" customWidth="1"/>
    <col min="4" max="4" width="9.28515625" style="5" bestFit="1" customWidth="1"/>
    <col min="5" max="6" width="10.85546875" style="3" bestFit="1" customWidth="1"/>
    <col min="7" max="7" width="16.7109375" style="7" customWidth="1"/>
    <col min="9" max="9" width="13.28515625" bestFit="1" customWidth="1"/>
    <col min="11" max="11" width="13.28515625" bestFit="1" customWidth="1"/>
    <col min="16" max="16" width="13.28515625" bestFit="1" customWidth="1"/>
  </cols>
  <sheetData>
    <row r="2" spans="1:7" ht="21" x14ac:dyDescent="0.35">
      <c r="B2" s="10" t="s">
        <v>51</v>
      </c>
    </row>
    <row r="3" spans="1:7" ht="15.75" x14ac:dyDescent="0.25">
      <c r="B3" s="11" t="s">
        <v>52</v>
      </c>
    </row>
    <row r="4" spans="1:7" ht="21" x14ac:dyDescent="0.35">
      <c r="B4" s="10"/>
    </row>
    <row r="6" spans="1:7" x14ac:dyDescent="0.25">
      <c r="A6" s="8" t="s">
        <v>53</v>
      </c>
      <c r="B6" s="1" t="s">
        <v>0</v>
      </c>
      <c r="C6" s="1" t="s">
        <v>1</v>
      </c>
      <c r="D6" s="4" t="s">
        <v>2</v>
      </c>
      <c r="E6" s="2" t="s">
        <v>3</v>
      </c>
      <c r="F6" s="2" t="s">
        <v>4</v>
      </c>
      <c r="G6" s="6" t="s">
        <v>5</v>
      </c>
    </row>
    <row r="7" spans="1:7" x14ac:dyDescent="0.25">
      <c r="A7" t="s">
        <v>54</v>
      </c>
      <c r="B7" t="s">
        <v>22</v>
      </c>
      <c r="C7" t="s">
        <v>23</v>
      </c>
      <c r="D7" s="5">
        <v>44441</v>
      </c>
      <c r="E7" s="3">
        <v>275000</v>
      </c>
      <c r="F7" s="3">
        <v>20300</v>
      </c>
      <c r="G7" s="7">
        <v>1.5</v>
      </c>
    </row>
    <row r="8" spans="1:7" x14ac:dyDescent="0.25">
      <c r="A8" t="s">
        <v>54</v>
      </c>
      <c r="B8" t="s">
        <v>24</v>
      </c>
      <c r="C8" t="s">
        <v>25</v>
      </c>
      <c r="D8" s="5">
        <v>44441</v>
      </c>
      <c r="E8" s="3">
        <v>275000</v>
      </c>
      <c r="F8" s="3">
        <v>20400</v>
      </c>
      <c r="G8" s="7">
        <v>1.5</v>
      </c>
    </row>
    <row r="9" spans="1:7" x14ac:dyDescent="0.25">
      <c r="A9" t="s">
        <v>54</v>
      </c>
      <c r="B9" t="s">
        <v>32</v>
      </c>
      <c r="C9" t="s">
        <v>31</v>
      </c>
      <c r="D9" s="5">
        <v>44308</v>
      </c>
      <c r="E9" s="3">
        <v>150000</v>
      </c>
      <c r="F9" s="3">
        <v>21000</v>
      </c>
      <c r="G9" s="7">
        <v>1.5</v>
      </c>
    </row>
    <row r="10" spans="1:7" x14ac:dyDescent="0.25">
      <c r="A10" t="s">
        <v>54</v>
      </c>
      <c r="B10" t="s">
        <v>46</v>
      </c>
      <c r="C10" t="s">
        <v>12</v>
      </c>
      <c r="D10" s="5">
        <v>44456</v>
      </c>
      <c r="E10" s="3">
        <v>193000</v>
      </c>
      <c r="F10" s="3">
        <v>24955</v>
      </c>
      <c r="G10" s="7">
        <v>1.0449999999999999</v>
      </c>
    </row>
    <row r="11" spans="1:7" x14ac:dyDescent="0.25">
      <c r="A11" t="s">
        <v>55</v>
      </c>
      <c r="B11" t="s">
        <v>47</v>
      </c>
      <c r="C11" t="s">
        <v>48</v>
      </c>
      <c r="D11" s="5">
        <v>44777</v>
      </c>
      <c r="E11" s="3">
        <v>28900</v>
      </c>
      <c r="F11" s="3">
        <v>28900</v>
      </c>
      <c r="G11" s="7">
        <v>1.56</v>
      </c>
    </row>
    <row r="12" spans="1:7" x14ac:dyDescent="0.25">
      <c r="A12" t="s">
        <v>55</v>
      </c>
      <c r="B12" t="s">
        <v>47</v>
      </c>
      <c r="C12" t="s">
        <v>48</v>
      </c>
      <c r="D12" s="5">
        <v>44473</v>
      </c>
      <c r="E12" s="3">
        <v>24900</v>
      </c>
      <c r="F12" s="3">
        <v>24900</v>
      </c>
      <c r="G12" s="7">
        <v>1.56</v>
      </c>
    </row>
    <row r="13" spans="1:7" x14ac:dyDescent="0.25">
      <c r="A13" t="s">
        <v>54</v>
      </c>
      <c r="B13" t="s">
        <v>33</v>
      </c>
      <c r="C13" t="s">
        <v>31</v>
      </c>
      <c r="D13" s="5">
        <v>44308</v>
      </c>
      <c r="E13" s="3">
        <v>150000</v>
      </c>
      <c r="F13" s="3">
        <v>21000</v>
      </c>
      <c r="G13" s="7">
        <v>1.5</v>
      </c>
    </row>
    <row r="14" spans="1:7" x14ac:dyDescent="0.25">
      <c r="A14" t="s">
        <v>54</v>
      </c>
      <c r="B14" t="s">
        <v>30</v>
      </c>
      <c r="C14" t="s">
        <v>31</v>
      </c>
      <c r="D14" s="5">
        <v>44308</v>
      </c>
      <c r="E14" s="3">
        <v>150000</v>
      </c>
      <c r="F14" s="3">
        <v>21000</v>
      </c>
      <c r="G14" s="7">
        <v>1.6</v>
      </c>
    </row>
    <row r="15" spans="1:7" x14ac:dyDescent="0.25">
      <c r="B15" s="9">
        <v>21000</v>
      </c>
      <c r="C15" s="8" t="s">
        <v>38</v>
      </c>
      <c r="F15" s="3">
        <f>AVERAGE(F7:F14)</f>
        <v>22806.875</v>
      </c>
    </row>
    <row r="16" spans="1:7" x14ac:dyDescent="0.25">
      <c r="B16" s="9">
        <v>22800</v>
      </c>
      <c r="C16" s="8" t="s">
        <v>39</v>
      </c>
    </row>
    <row r="18" spans="1:7" x14ac:dyDescent="0.25">
      <c r="A18" t="s">
        <v>54</v>
      </c>
      <c r="B18" t="s">
        <v>28</v>
      </c>
      <c r="C18" t="s">
        <v>29</v>
      </c>
      <c r="D18" s="5">
        <v>44357</v>
      </c>
      <c r="E18" s="3">
        <v>28000</v>
      </c>
      <c r="F18" s="3">
        <v>28000</v>
      </c>
      <c r="G18" s="7">
        <v>1.8</v>
      </c>
    </row>
    <row r="19" spans="1:7" x14ac:dyDescent="0.25">
      <c r="A19" t="s">
        <v>54</v>
      </c>
      <c r="B19" t="s">
        <v>34</v>
      </c>
      <c r="C19" t="s">
        <v>31</v>
      </c>
      <c r="D19" s="5">
        <v>44308</v>
      </c>
      <c r="E19" s="3">
        <v>150000</v>
      </c>
      <c r="F19" s="3">
        <v>22500</v>
      </c>
      <c r="G19" s="7">
        <v>2</v>
      </c>
    </row>
    <row r="20" spans="1:7" x14ac:dyDescent="0.25">
      <c r="A20" t="s">
        <v>54</v>
      </c>
      <c r="B20" t="s">
        <v>26</v>
      </c>
      <c r="C20" t="s">
        <v>27</v>
      </c>
      <c r="D20" s="5">
        <v>44441</v>
      </c>
      <c r="E20" s="3">
        <v>275000</v>
      </c>
      <c r="F20" s="3">
        <v>21400</v>
      </c>
      <c r="G20" s="7">
        <v>2.02</v>
      </c>
    </row>
    <row r="21" spans="1:7" x14ac:dyDescent="0.25">
      <c r="A21" t="s">
        <v>56</v>
      </c>
      <c r="B21" t="s">
        <v>13</v>
      </c>
      <c r="C21" t="s">
        <v>12</v>
      </c>
      <c r="D21" s="5">
        <v>44876</v>
      </c>
      <c r="E21" s="3">
        <v>25000</v>
      </c>
      <c r="F21" s="3">
        <v>25000</v>
      </c>
      <c r="G21" s="7">
        <v>2.19</v>
      </c>
    </row>
    <row r="22" spans="1:7" x14ac:dyDescent="0.25">
      <c r="F22" s="3">
        <f>AVERAGE(F18:F21)</f>
        <v>24225</v>
      </c>
    </row>
    <row r="23" spans="1:7" x14ac:dyDescent="0.25">
      <c r="B23" s="9">
        <v>24000</v>
      </c>
      <c r="C23" s="8" t="s">
        <v>41</v>
      </c>
    </row>
    <row r="24" spans="1:7" x14ac:dyDescent="0.25">
      <c r="B24" s="9" t="s">
        <v>40</v>
      </c>
      <c r="C24" s="8" t="s">
        <v>40</v>
      </c>
    </row>
    <row r="26" spans="1:7" x14ac:dyDescent="0.25">
      <c r="A26" t="s">
        <v>57</v>
      </c>
      <c r="B26" t="s">
        <v>18</v>
      </c>
      <c r="C26" t="s">
        <v>19</v>
      </c>
      <c r="D26" s="5">
        <v>44839</v>
      </c>
      <c r="E26" s="3">
        <v>30000</v>
      </c>
      <c r="F26" s="3">
        <v>30000</v>
      </c>
      <c r="G26" s="7">
        <v>3.96</v>
      </c>
    </row>
    <row r="27" spans="1:7" x14ac:dyDescent="0.25">
      <c r="A27" t="s">
        <v>56</v>
      </c>
      <c r="B27" t="s">
        <v>6</v>
      </c>
      <c r="C27" t="s">
        <v>7</v>
      </c>
      <c r="D27" s="5">
        <v>44370</v>
      </c>
      <c r="E27" s="3">
        <v>350000</v>
      </c>
      <c r="F27" s="3">
        <v>28280</v>
      </c>
      <c r="G27" s="7">
        <v>4.5279999999999996</v>
      </c>
    </row>
    <row r="28" spans="1:7" x14ac:dyDescent="0.25">
      <c r="A28" t="s">
        <v>57</v>
      </c>
      <c r="B28" t="s">
        <v>20</v>
      </c>
      <c r="C28" t="s">
        <v>21</v>
      </c>
      <c r="D28" s="5">
        <v>44712</v>
      </c>
      <c r="E28" s="3">
        <v>25000</v>
      </c>
      <c r="F28" s="3">
        <v>25000</v>
      </c>
      <c r="G28" s="7">
        <v>5</v>
      </c>
    </row>
    <row r="29" spans="1:7" x14ac:dyDescent="0.25">
      <c r="A29" t="s">
        <v>57</v>
      </c>
      <c r="B29" t="s">
        <v>49</v>
      </c>
      <c r="C29" t="s">
        <v>50</v>
      </c>
      <c r="D29" s="5">
        <v>44621</v>
      </c>
      <c r="E29" s="3">
        <v>40000</v>
      </c>
      <c r="F29" s="3">
        <v>40000</v>
      </c>
      <c r="G29" s="7">
        <v>5</v>
      </c>
    </row>
    <row r="30" spans="1:7" x14ac:dyDescent="0.25">
      <c r="F30" s="3">
        <f>AVERAGE(F26:F29)</f>
        <v>30820</v>
      </c>
    </row>
    <row r="31" spans="1:7" x14ac:dyDescent="0.25">
      <c r="B31" s="9">
        <v>28000</v>
      </c>
      <c r="C31" s="8" t="s">
        <v>42</v>
      </c>
    </row>
    <row r="32" spans="1:7" x14ac:dyDescent="0.25">
      <c r="B32" s="9">
        <v>30800</v>
      </c>
      <c r="C32" s="8" t="s">
        <v>43</v>
      </c>
    </row>
    <row r="35" spans="1:9" ht="21" x14ac:dyDescent="0.35">
      <c r="B35" s="10" t="s">
        <v>51</v>
      </c>
    </row>
    <row r="36" spans="1:9" ht="15.75" x14ac:dyDescent="0.25">
      <c r="B36" s="11" t="s">
        <v>52</v>
      </c>
    </row>
    <row r="37" spans="1:9" x14ac:dyDescent="0.25">
      <c r="A37" s="8" t="s">
        <v>53</v>
      </c>
      <c r="B37" s="1" t="s">
        <v>0</v>
      </c>
      <c r="C37" s="1" t="s">
        <v>1</v>
      </c>
      <c r="D37" s="4" t="s">
        <v>2</v>
      </c>
      <c r="E37" s="2" t="s">
        <v>3</v>
      </c>
      <c r="F37" s="2" t="s">
        <v>4</v>
      </c>
      <c r="G37" s="6" t="s">
        <v>5</v>
      </c>
    </row>
    <row r="38" spans="1:9" x14ac:dyDescent="0.25">
      <c r="A38" t="s">
        <v>56</v>
      </c>
      <c r="B38" t="s">
        <v>11</v>
      </c>
      <c r="C38" t="s">
        <v>10</v>
      </c>
      <c r="D38" s="5">
        <v>44329</v>
      </c>
      <c r="E38" s="3">
        <v>410000</v>
      </c>
      <c r="F38" s="3">
        <v>61090</v>
      </c>
      <c r="G38" s="7">
        <v>10.02</v>
      </c>
    </row>
    <row r="39" spans="1:9" x14ac:dyDescent="0.25">
      <c r="A39" t="s">
        <v>56</v>
      </c>
      <c r="B39" t="s">
        <v>16</v>
      </c>
      <c r="C39" t="s">
        <v>17</v>
      </c>
      <c r="D39" s="5">
        <v>44935</v>
      </c>
      <c r="E39" s="3">
        <v>55000</v>
      </c>
      <c r="F39" s="3">
        <v>55000</v>
      </c>
      <c r="G39" s="7">
        <v>10.08</v>
      </c>
    </row>
    <row r="40" spans="1:9" x14ac:dyDescent="0.25">
      <c r="A40" t="s">
        <v>54</v>
      </c>
      <c r="B40" t="s">
        <v>35</v>
      </c>
      <c r="C40" t="s">
        <v>31</v>
      </c>
      <c r="D40" s="5">
        <v>44308</v>
      </c>
      <c r="E40" s="3">
        <v>150000</v>
      </c>
      <c r="F40" s="3">
        <v>64500</v>
      </c>
      <c r="G40" s="7">
        <v>11.3</v>
      </c>
    </row>
    <row r="41" spans="1:9" x14ac:dyDescent="0.25">
      <c r="F41" s="3">
        <f>AVERAGE(F38:F40)</f>
        <v>60196.666666666664</v>
      </c>
      <c r="G41" s="7">
        <f>AVERAGE(G38:G40)</f>
        <v>10.466666666666667</v>
      </c>
    </row>
    <row r="42" spans="1:9" x14ac:dyDescent="0.25">
      <c r="B42" s="9">
        <v>61000</v>
      </c>
      <c r="C42" s="8" t="s">
        <v>44</v>
      </c>
    </row>
    <row r="43" spans="1:9" x14ac:dyDescent="0.25">
      <c r="I43" t="s">
        <v>40</v>
      </c>
    </row>
    <row r="44" spans="1:9" x14ac:dyDescent="0.25">
      <c r="A44" t="s">
        <v>55</v>
      </c>
      <c r="B44" t="s">
        <v>36</v>
      </c>
      <c r="C44" t="s">
        <v>37</v>
      </c>
      <c r="D44" s="5">
        <v>44538</v>
      </c>
      <c r="E44" s="3">
        <v>90000</v>
      </c>
      <c r="F44" s="3">
        <v>90000</v>
      </c>
      <c r="G44" s="7">
        <v>14.85</v>
      </c>
      <c r="H44" t="s">
        <v>40</v>
      </c>
      <c r="I44" t="s">
        <v>40</v>
      </c>
    </row>
    <row r="45" spans="1:9" x14ac:dyDescent="0.25">
      <c r="A45" t="s">
        <v>56</v>
      </c>
      <c r="B45" t="s">
        <v>15</v>
      </c>
      <c r="C45" t="s">
        <v>14</v>
      </c>
      <c r="D45" s="5">
        <v>44410</v>
      </c>
      <c r="E45" s="3">
        <v>85000</v>
      </c>
      <c r="F45" s="3">
        <v>85000</v>
      </c>
      <c r="G45" s="7">
        <v>15.8</v>
      </c>
      <c r="H45" t="s">
        <v>40</v>
      </c>
      <c r="I45" t="s">
        <v>40</v>
      </c>
    </row>
    <row r="46" spans="1:9" x14ac:dyDescent="0.25">
      <c r="A46" t="s">
        <v>56</v>
      </c>
      <c r="B46" t="s">
        <v>8</v>
      </c>
      <c r="C46" t="s">
        <v>9</v>
      </c>
      <c r="D46" s="5">
        <v>45002</v>
      </c>
      <c r="E46" s="3">
        <v>65000</v>
      </c>
      <c r="F46" s="3">
        <v>65000</v>
      </c>
      <c r="G46" s="7">
        <v>19.43</v>
      </c>
      <c r="H46" t="s">
        <v>40</v>
      </c>
      <c r="I46" t="s">
        <v>40</v>
      </c>
    </row>
    <row r="47" spans="1:9" x14ac:dyDescent="0.25">
      <c r="B47" s="9">
        <v>80000</v>
      </c>
      <c r="C47" s="8" t="s">
        <v>45</v>
      </c>
      <c r="F47" s="3">
        <f>AVERAGE(F44:F46)</f>
        <v>80000</v>
      </c>
      <c r="G47" s="7" t="s">
        <v>40</v>
      </c>
      <c r="H47" s="8" t="s">
        <v>40</v>
      </c>
    </row>
    <row r="50" customFormat="1" x14ac:dyDescent="0.25"/>
    <row r="51" customFormat="1" x14ac:dyDescent="0.25"/>
    <row r="52" customFormat="1" x14ac:dyDescent="0.25"/>
  </sheetData>
  <sortState xmlns:xlrd2="http://schemas.microsoft.com/office/spreadsheetml/2017/richdata2" ref="B7:G52">
    <sortCondition ref="G7:G52"/>
  </sortState>
  <conditionalFormatting sqref="B7:G28 B40:G42 B44:G49">
    <cfRule type="expression" dxfId="1" priority="27" stopIfTrue="1">
      <formula>MOD(ROW(),4)&gt;1</formula>
    </cfRule>
    <cfRule type="expression" dxfId="0" priority="28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3F03-0E50-4F3C-BFBE-67C0715C8F8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southern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cp:lastPrinted>2024-02-09T22:51:14Z</cp:lastPrinted>
  <dcterms:created xsi:type="dcterms:W3CDTF">2024-01-12T19:31:09Z</dcterms:created>
  <dcterms:modified xsi:type="dcterms:W3CDTF">2024-02-09T23:00:03Z</dcterms:modified>
</cp:coreProperties>
</file>