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entine\Desktop\THE REAL AMAR\"/>
    </mc:Choice>
  </mc:AlternateContent>
  <xr:revisionPtr revIDLastSave="0" documentId="13_ncr:1_{3FDFE527-B71E-463D-9694-9C6EDFF5AC1A}" xr6:coauthVersionLast="47" xr6:coauthVersionMax="47" xr10:uidLastSave="{00000000-0000-0000-0000-000000000000}"/>
  <bookViews>
    <workbookView xWindow="2100" yWindow="1890" windowWidth="21600" windowHeight="11385" xr2:uid="{251FF321-9206-4F71-833A-28BB1C958289}"/>
  </bookViews>
  <sheets>
    <sheet name="OTTER LA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73" i="1"/>
  <c r="F63" i="1"/>
  <c r="F51" i="1"/>
  <c r="F41" i="1"/>
  <c r="F30" i="1"/>
  <c r="F21" i="1"/>
  <c r="F11" i="1"/>
</calcChain>
</file>

<file path=xl/sharedStrings.xml><?xml version="1.0" encoding="utf-8"?>
<sst xmlns="http://schemas.openxmlformats.org/spreadsheetml/2006/main" count="198" uniqueCount="94">
  <si>
    <t>Parcel Number</t>
  </si>
  <si>
    <t>Street Address</t>
  </si>
  <si>
    <t>Sale Date</t>
  </si>
  <si>
    <t>Sale Price</t>
  </si>
  <si>
    <t>Adj. Sale $</t>
  </si>
  <si>
    <t>Net Acreage</t>
  </si>
  <si>
    <t>11-09-200-010</t>
  </si>
  <si>
    <t>N CENTER RD</t>
  </si>
  <si>
    <t>09-29-300-013</t>
  </si>
  <si>
    <t>DODGE RD</t>
  </si>
  <si>
    <t>16-20-100-032</t>
  </si>
  <si>
    <t>N IRISH RD</t>
  </si>
  <si>
    <t>09-29-300-012</t>
  </si>
  <si>
    <t>USE FOR 1 ACRE</t>
  </si>
  <si>
    <t>USE FOR 1.5 ACRE</t>
  </si>
  <si>
    <t>17-26-300-019</t>
  </si>
  <si>
    <t>E DODGE RD</t>
  </si>
  <si>
    <t>09-21-400-028</t>
  </si>
  <si>
    <t>MAPLEWOOD DR</t>
  </si>
  <si>
    <t>09-29-300-015</t>
  </si>
  <si>
    <t>09-17-100-019</t>
  </si>
  <si>
    <t>IRISH RD</t>
  </si>
  <si>
    <t>11-09-400-022</t>
  </si>
  <si>
    <t>17-27-400-015</t>
  </si>
  <si>
    <t>10215 N GENESEE RD</t>
  </si>
  <si>
    <t xml:space="preserve"> </t>
  </si>
  <si>
    <t>USE FOR 2 ACRE</t>
  </si>
  <si>
    <t>11-07-200-027</t>
  </si>
  <si>
    <t>BRAYMONT ST</t>
  </si>
  <si>
    <t>09-18-200-016</t>
  </si>
  <si>
    <t>7430 FARRAND RD</t>
  </si>
  <si>
    <t>17-27-200-017</t>
  </si>
  <si>
    <t>4452 E WILSON RD</t>
  </si>
  <si>
    <t>11-11-526-006</t>
  </si>
  <si>
    <t>E MT MORRIS RD</t>
  </si>
  <si>
    <t>USE FOR 3 ACRE</t>
  </si>
  <si>
    <t>USE FOR 4 ACRE</t>
  </si>
  <si>
    <t>11-01-100-003</t>
  </si>
  <si>
    <t>E FRANCES RD</t>
  </si>
  <si>
    <t>17-02-300-008</t>
  </si>
  <si>
    <t>14236 N GENESEE RD</t>
  </si>
  <si>
    <t>17-32-300-012</t>
  </si>
  <si>
    <t>9054 N LEWIS RD</t>
  </si>
  <si>
    <t>USE FOR 5 ACRE</t>
  </si>
  <si>
    <t>11-23-400-010</t>
  </si>
  <si>
    <t>5427 HOPKINS RD</t>
  </si>
  <si>
    <t>17-15-100-007</t>
  </si>
  <si>
    <t>4230 E FARRAND RD</t>
  </si>
  <si>
    <t>09-29-300-016</t>
  </si>
  <si>
    <t>USE FOR 10 ACRE</t>
  </si>
  <si>
    <t>16-33-100-030</t>
  </si>
  <si>
    <t>9158 E RICHFIELD RD</t>
  </si>
  <si>
    <t>11-13-200-017</t>
  </si>
  <si>
    <t>N VASSAR RD</t>
  </si>
  <si>
    <t>17-02-400-030</t>
  </si>
  <si>
    <t>14061 N BELSAY RD</t>
  </si>
  <si>
    <t>16-35-100-017</t>
  </si>
  <si>
    <t>3400 N OAK RD</t>
  </si>
  <si>
    <t>17-20-300-038</t>
  </si>
  <si>
    <t>2080 E TOBIAS RD</t>
  </si>
  <si>
    <t>16-33-300-027</t>
  </si>
  <si>
    <t>E POTTER RD</t>
  </si>
  <si>
    <t>USE FOR 20 ACRE</t>
  </si>
  <si>
    <t>09-05-300-003</t>
  </si>
  <si>
    <t>HARRIS RD</t>
  </si>
  <si>
    <t>17-19-300-011</t>
  </si>
  <si>
    <t>E TOBIAS RD</t>
  </si>
  <si>
    <t>USE FOR 40 ACRE</t>
  </si>
  <si>
    <t>11-04-100-027</t>
  </si>
  <si>
    <t>11-09-400-029</t>
  </si>
  <si>
    <t>E STANLEY RD</t>
  </si>
  <si>
    <t>09-17-100-020</t>
  </si>
  <si>
    <t>USE FOR 50 ACRE</t>
  </si>
  <si>
    <t>WATER FRONT VILLAGE OF OTTER LAKE</t>
  </si>
  <si>
    <t>SALE DATE</t>
  </si>
  <si>
    <t>SALE PRICE</t>
  </si>
  <si>
    <t>ACRES</t>
  </si>
  <si>
    <t>$ PER ACRE</t>
  </si>
  <si>
    <t>09-01-200-024</t>
  </si>
  <si>
    <t>09-01-200-027</t>
  </si>
  <si>
    <t>Land Residual</t>
  </si>
  <si>
    <t>Net Acres</t>
  </si>
  <si>
    <t>09-28-528-046</t>
  </si>
  <si>
    <t>137 PARK ST</t>
  </si>
  <si>
    <t>Used for 1 acre</t>
  </si>
  <si>
    <t>01200</t>
  </si>
  <si>
    <t>VILLAGE OF OTTER LAKE</t>
  </si>
  <si>
    <t>Due to lack of vacant sales, sales from neighboring township were also used</t>
  </si>
  <si>
    <t>Genesee</t>
  </si>
  <si>
    <t>Forest</t>
  </si>
  <si>
    <t>Richfield</t>
  </si>
  <si>
    <t>Thetford</t>
  </si>
  <si>
    <t>thetford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</si>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</sst>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m/dd/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40" fontId="2" fillId="2" borderId="0" xfId="0" applyNumberFormat="1" applyFont="1" applyFill="1" applyAlignment="1">
      <alignment horizontal="center"/>
    </xf>
    <xf numFmtId="164" fontId="0" fillId="0" borderId="0" xfId="0" applyNumberFormat="1"/>
    <xf numFmtId="6" fontId="0" fillId="0" borderId="0" xfId="0" applyNumberFormat="1"/>
    <xf numFmtId="40" fontId="0" fillId="0" borderId="0" xfId="0" applyNumberFormat="1"/>
    <xf numFmtId="3" fontId="1" fillId="0" borderId="0" xfId="0" applyNumberFormat="1" applyFont="1"/>
    <xf numFmtId="0" fontId="1" fillId="0" borderId="0" xfId="0" applyFont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0" applyFont="1"/>
    <xf numFmtId="0" fontId="3" fillId="0" borderId="0" xfId="0" quotePrefix="1" applyFont="1"/>
    <xf numFmtId="0" fontId="1" fillId="0" borderId="0" xfId="0" quotePrefix="1" applyFont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AD5E-1803-45B6-9386-B587C15BBD8F}">
  <dimension ref="A2:K96"/>
  <sheetViews>
    <sheetView tabSelected="1" topLeftCell="A50" workbookViewId="0">
      <selection activeCell="A57" sqref="A57:XFD57"/>
    </sheetView>
  </sheetViews>
  <sheetFormatPr defaultRowHeight="15" x14ac:dyDescent="0.25"/>
  <cols>
    <col min="2" max="2" width="14.28515625" bestFit="1" customWidth="1"/>
    <col min="3" max="3" width="22.7109375" bestFit="1" customWidth="1"/>
    <col min="4" max="4" width="10.5703125" bestFit="1" customWidth="1"/>
    <col min="5" max="5" width="9.5703125" bestFit="1" customWidth="1"/>
    <col min="6" max="6" width="10.140625" bestFit="1" customWidth="1"/>
    <col min="7" max="7" width="11.85546875" bestFit="1" customWidth="1"/>
  </cols>
  <sheetData>
    <row r="2" spans="1:11" ht="18.75" x14ac:dyDescent="0.3">
      <c r="B2" s="14" t="s">
        <v>85</v>
      </c>
      <c r="C2" s="13" t="s">
        <v>86</v>
      </c>
    </row>
    <row r="3" spans="1:11" ht="18.75" x14ac:dyDescent="0.3">
      <c r="B3" s="15" t="s">
        <v>87</v>
      </c>
      <c r="C3" s="13"/>
    </row>
    <row r="4" spans="1:11" ht="18.75" x14ac:dyDescent="0.3">
      <c r="B4" s="14"/>
      <c r="C4" s="13"/>
    </row>
    <row r="6" spans="1:11" x14ac:dyDescent="0.25">
      <c r="A6" s="9" t="s">
        <v>93</v>
      </c>
      <c r="B6" s="1" t="s">
        <v>0</v>
      </c>
      <c r="C6" s="1" t="s">
        <v>1</v>
      </c>
      <c r="D6" s="2" t="s">
        <v>2</v>
      </c>
      <c r="E6" s="3" t="s">
        <v>3</v>
      </c>
      <c r="F6" s="3" t="s">
        <v>4</v>
      </c>
      <c r="G6" s="4" t="s">
        <v>5</v>
      </c>
    </row>
    <row r="7" spans="1:11" x14ac:dyDescent="0.25">
      <c r="A7" t="s">
        <v>88</v>
      </c>
      <c r="B7" t="s">
        <v>6</v>
      </c>
      <c r="C7" t="s">
        <v>7</v>
      </c>
      <c r="D7" s="5">
        <v>44456</v>
      </c>
      <c r="E7" s="6">
        <v>193000</v>
      </c>
      <c r="F7" s="6">
        <v>24955</v>
      </c>
      <c r="G7" s="7">
        <v>1.0449999999999999</v>
      </c>
    </row>
    <row r="8" spans="1:11" x14ac:dyDescent="0.25">
      <c r="A8" t="s">
        <v>89</v>
      </c>
      <c r="B8" t="s">
        <v>8</v>
      </c>
      <c r="C8" t="s">
        <v>9</v>
      </c>
      <c r="D8" s="5">
        <v>44308</v>
      </c>
      <c r="E8" s="6">
        <v>150000</v>
      </c>
      <c r="F8" s="6">
        <v>21000</v>
      </c>
      <c r="G8" s="7">
        <v>1.5</v>
      </c>
    </row>
    <row r="9" spans="1:11" x14ac:dyDescent="0.25">
      <c r="A9" t="s">
        <v>90</v>
      </c>
      <c r="B9" t="s">
        <v>10</v>
      </c>
      <c r="C9" t="s">
        <v>11</v>
      </c>
      <c r="D9" s="5">
        <v>44473</v>
      </c>
      <c r="E9" s="6">
        <v>24900</v>
      </c>
      <c r="F9" s="6">
        <v>24900</v>
      </c>
      <c r="G9" s="7">
        <v>1.56</v>
      </c>
    </row>
    <row r="10" spans="1:11" x14ac:dyDescent="0.25">
      <c r="A10" t="s">
        <v>89</v>
      </c>
      <c r="B10" t="s">
        <v>12</v>
      </c>
      <c r="C10" t="s">
        <v>9</v>
      </c>
      <c r="D10" s="5">
        <v>44308</v>
      </c>
      <c r="E10" s="6">
        <v>150000</v>
      </c>
      <c r="F10" s="6">
        <v>21000</v>
      </c>
      <c r="G10" s="7">
        <v>1.6</v>
      </c>
    </row>
    <row r="11" spans="1:11" x14ac:dyDescent="0.25">
      <c r="D11" s="5"/>
      <c r="E11" s="6"/>
      <c r="F11" s="6">
        <f>AVERAGE(F7:F10)</f>
        <v>22963.75</v>
      </c>
      <c r="G11" s="7"/>
    </row>
    <row r="12" spans="1:11" x14ac:dyDescent="0.25">
      <c r="B12" s="8">
        <v>22000</v>
      </c>
      <c r="C12" s="9" t="s">
        <v>13</v>
      </c>
      <c r="D12" s="5"/>
      <c r="E12" s="6"/>
      <c r="F12" s="6"/>
      <c r="G12" s="7"/>
    </row>
    <row r="13" spans="1:11" x14ac:dyDescent="0.25">
      <c r="B13" s="8">
        <v>23000</v>
      </c>
      <c r="C13" s="9" t="s">
        <v>14</v>
      </c>
    </row>
    <row r="15" spans="1:11" x14ac:dyDescent="0.25">
      <c r="A15" t="s">
        <v>91</v>
      </c>
      <c r="B15" t="s">
        <v>15</v>
      </c>
      <c r="C15" t="s">
        <v>16</v>
      </c>
      <c r="D15" s="5">
        <v>44988</v>
      </c>
      <c r="E15" s="6">
        <v>40000</v>
      </c>
      <c r="F15" s="6">
        <v>20000</v>
      </c>
      <c r="G15" s="7">
        <v>1.7789999999999999</v>
      </c>
      <c r="K15" t="s">
        <v>25</v>
      </c>
    </row>
    <row r="16" spans="1:11" x14ac:dyDescent="0.25">
      <c r="A16" t="s">
        <v>89</v>
      </c>
      <c r="B16" t="s">
        <v>17</v>
      </c>
      <c r="C16" t="s">
        <v>18</v>
      </c>
      <c r="D16" s="5">
        <v>44357</v>
      </c>
      <c r="E16" s="6">
        <v>28000</v>
      </c>
      <c r="F16" s="6">
        <v>28000</v>
      </c>
      <c r="G16" s="7">
        <v>1.8</v>
      </c>
      <c r="K16" t="s">
        <v>25</v>
      </c>
    </row>
    <row r="17" spans="1:11" x14ac:dyDescent="0.25">
      <c r="A17" t="s">
        <v>89</v>
      </c>
      <c r="B17" t="s">
        <v>19</v>
      </c>
      <c r="C17" t="s">
        <v>9</v>
      </c>
      <c r="D17" s="5">
        <v>44308</v>
      </c>
      <c r="E17" s="6">
        <v>150000</v>
      </c>
      <c r="F17" s="6">
        <v>22500</v>
      </c>
      <c r="G17" s="7">
        <v>2</v>
      </c>
      <c r="K17" t="s">
        <v>25</v>
      </c>
    </row>
    <row r="18" spans="1:11" x14ac:dyDescent="0.25">
      <c r="A18" t="s">
        <v>89</v>
      </c>
      <c r="B18" t="s">
        <v>20</v>
      </c>
      <c r="C18" t="s">
        <v>21</v>
      </c>
      <c r="D18" s="5">
        <v>44441</v>
      </c>
      <c r="E18" s="6">
        <v>275000</v>
      </c>
      <c r="F18" s="6">
        <v>21400</v>
      </c>
      <c r="G18" s="7">
        <v>2.02</v>
      </c>
      <c r="K18" t="s">
        <v>25</v>
      </c>
    </row>
    <row r="19" spans="1:11" x14ac:dyDescent="0.25">
      <c r="A19" t="s">
        <v>88</v>
      </c>
      <c r="B19" t="s">
        <v>22</v>
      </c>
      <c r="C19" t="s">
        <v>7</v>
      </c>
      <c r="D19" s="5">
        <v>44876</v>
      </c>
      <c r="E19" s="6">
        <v>25000</v>
      </c>
      <c r="F19" s="6">
        <v>25000</v>
      </c>
      <c r="G19" s="7">
        <v>2.19</v>
      </c>
    </row>
    <row r="20" spans="1:11" x14ac:dyDescent="0.25">
      <c r="A20" t="s">
        <v>91</v>
      </c>
      <c r="B20" t="s">
        <v>23</v>
      </c>
      <c r="C20" t="s">
        <v>24</v>
      </c>
      <c r="D20" s="5">
        <v>44847</v>
      </c>
      <c r="E20" s="6">
        <v>27000</v>
      </c>
      <c r="F20" s="6">
        <v>27000</v>
      </c>
      <c r="G20" s="7">
        <v>2.4239999999999999</v>
      </c>
    </row>
    <row r="21" spans="1:11" x14ac:dyDescent="0.25">
      <c r="B21" t="s">
        <v>25</v>
      </c>
      <c r="C21" t="s">
        <v>25</v>
      </c>
      <c r="D21" s="5" t="s">
        <v>25</v>
      </c>
      <c r="E21" s="6" t="s">
        <v>25</v>
      </c>
      <c r="F21" s="6">
        <f>AVERAGE(F15:F20)</f>
        <v>23983.333333333332</v>
      </c>
      <c r="G21" s="7" t="s">
        <v>25</v>
      </c>
    </row>
    <row r="22" spans="1:11" x14ac:dyDescent="0.25">
      <c r="B22" s="8">
        <v>24000</v>
      </c>
      <c r="C22" s="9" t="s">
        <v>26</v>
      </c>
      <c r="F22" s="6" t="s">
        <v>25</v>
      </c>
    </row>
    <row r="25" spans="1:11" x14ac:dyDescent="0.25">
      <c r="D25" s="5"/>
      <c r="E25" s="6"/>
      <c r="F25" s="6"/>
      <c r="G25" s="7"/>
    </row>
    <row r="26" spans="1:11" x14ac:dyDescent="0.25">
      <c r="A26" t="s">
        <v>88</v>
      </c>
      <c r="B26" t="s">
        <v>27</v>
      </c>
      <c r="C26" t="s">
        <v>28</v>
      </c>
      <c r="D26" s="5">
        <v>44522</v>
      </c>
      <c r="E26" s="6">
        <v>107000</v>
      </c>
      <c r="F26" s="6">
        <v>25915</v>
      </c>
      <c r="G26" s="7">
        <v>3</v>
      </c>
    </row>
    <row r="27" spans="1:11" x14ac:dyDescent="0.25">
      <c r="A27" t="s">
        <v>89</v>
      </c>
      <c r="B27" t="s">
        <v>29</v>
      </c>
      <c r="C27" t="s">
        <v>30</v>
      </c>
      <c r="D27" s="5">
        <v>44755</v>
      </c>
      <c r="E27" s="6">
        <v>30900</v>
      </c>
      <c r="F27" s="6">
        <v>30900</v>
      </c>
      <c r="G27" s="7">
        <v>3.27</v>
      </c>
    </row>
    <row r="28" spans="1:11" x14ac:dyDescent="0.25">
      <c r="A28" t="s">
        <v>91</v>
      </c>
      <c r="B28" t="s">
        <v>31</v>
      </c>
      <c r="C28" t="s">
        <v>32</v>
      </c>
      <c r="D28" s="5">
        <v>44839</v>
      </c>
      <c r="E28" s="6">
        <v>30000</v>
      </c>
      <c r="F28" s="6">
        <v>30000</v>
      </c>
      <c r="G28" s="7">
        <v>3.96</v>
      </c>
    </row>
    <row r="29" spans="1:11" x14ac:dyDescent="0.25">
      <c r="A29" t="s">
        <v>88</v>
      </c>
      <c r="B29" t="s">
        <v>33</v>
      </c>
      <c r="C29" t="s">
        <v>34</v>
      </c>
      <c r="D29" s="5">
        <v>44790</v>
      </c>
      <c r="E29" s="6">
        <v>25900</v>
      </c>
      <c r="F29" s="6">
        <v>25900</v>
      </c>
      <c r="G29" s="7">
        <v>4</v>
      </c>
    </row>
    <row r="30" spans="1:11" x14ac:dyDescent="0.25">
      <c r="D30" s="5"/>
      <c r="E30" s="6"/>
      <c r="F30" s="6">
        <f>AVERAGE(F26:F29)</f>
        <v>28178.75</v>
      </c>
      <c r="G30" s="7"/>
    </row>
    <row r="31" spans="1:11" x14ac:dyDescent="0.25">
      <c r="D31" s="5"/>
      <c r="E31" s="6"/>
      <c r="F31" s="6"/>
      <c r="G31" s="7"/>
    </row>
    <row r="32" spans="1:11" x14ac:dyDescent="0.25">
      <c r="B32" s="8">
        <v>26000</v>
      </c>
      <c r="C32" s="9" t="s">
        <v>35</v>
      </c>
      <c r="D32" s="5"/>
      <c r="E32" s="6"/>
      <c r="F32" s="6"/>
      <c r="G32" s="7"/>
    </row>
    <row r="33" spans="1:7" x14ac:dyDescent="0.25">
      <c r="B33" s="8">
        <v>28000</v>
      </c>
      <c r="C33" s="9" t="s">
        <v>36</v>
      </c>
    </row>
    <row r="34" spans="1:7" ht="18.75" x14ac:dyDescent="0.3">
      <c r="B34" s="14" t="s">
        <v>85</v>
      </c>
      <c r="C34" s="13" t="s">
        <v>86</v>
      </c>
    </row>
    <row r="35" spans="1:7" ht="18.75" x14ac:dyDescent="0.3">
      <c r="B35" s="15" t="s">
        <v>87</v>
      </c>
      <c r="C35" s="13"/>
    </row>
    <row r="36" spans="1:7" ht="18.75" x14ac:dyDescent="0.3">
      <c r="B36" s="15"/>
      <c r="C36" s="13"/>
    </row>
    <row r="37" spans="1:7" x14ac:dyDescent="0.25">
      <c r="A37" s="9" t="s">
        <v>93</v>
      </c>
      <c r="B37" s="1" t="s">
        <v>0</v>
      </c>
      <c r="C37" s="1" t="s">
        <v>1</v>
      </c>
      <c r="D37" s="2" t="s">
        <v>2</v>
      </c>
      <c r="E37" s="3" t="s">
        <v>3</v>
      </c>
      <c r="F37" s="3" t="s">
        <v>4</v>
      </c>
      <c r="G37" s="4" t="s">
        <v>5</v>
      </c>
    </row>
    <row r="38" spans="1:7" x14ac:dyDescent="0.25">
      <c r="A38" t="s">
        <v>88</v>
      </c>
      <c r="B38" t="s">
        <v>37</v>
      </c>
      <c r="C38" t="s">
        <v>38</v>
      </c>
      <c r="D38" s="5">
        <v>44370</v>
      </c>
      <c r="E38" s="6">
        <v>350000</v>
      </c>
      <c r="F38" s="6">
        <v>28280</v>
      </c>
      <c r="G38" s="7">
        <v>4.5279999999999996</v>
      </c>
    </row>
    <row r="39" spans="1:7" x14ac:dyDescent="0.25">
      <c r="A39" t="s">
        <v>91</v>
      </c>
      <c r="B39" t="s">
        <v>39</v>
      </c>
      <c r="C39" t="s">
        <v>40</v>
      </c>
      <c r="D39" s="5">
        <v>44712</v>
      </c>
      <c r="E39" s="6">
        <v>25000</v>
      </c>
      <c r="F39" s="6">
        <v>25000</v>
      </c>
      <c r="G39" s="7">
        <v>5</v>
      </c>
    </row>
    <row r="40" spans="1:7" x14ac:dyDescent="0.25">
      <c r="A40" t="s">
        <v>91</v>
      </c>
      <c r="B40" t="s">
        <v>41</v>
      </c>
      <c r="C40" t="s">
        <v>42</v>
      </c>
      <c r="D40" s="5">
        <v>44621</v>
      </c>
      <c r="E40" s="6">
        <v>40000</v>
      </c>
      <c r="F40" s="6">
        <v>40000</v>
      </c>
      <c r="G40" s="7">
        <v>5</v>
      </c>
    </row>
    <row r="41" spans="1:7" x14ac:dyDescent="0.25">
      <c r="F41" s="6">
        <f>AVERAGE(F38:F40)</f>
        <v>31093.333333333332</v>
      </c>
    </row>
    <row r="42" spans="1:7" x14ac:dyDescent="0.25">
      <c r="B42" s="8">
        <v>31000</v>
      </c>
      <c r="C42" s="9" t="s">
        <v>43</v>
      </c>
      <c r="D42" s="5" t="s">
        <v>25</v>
      </c>
      <c r="E42" s="6" t="s">
        <v>25</v>
      </c>
      <c r="F42" s="6" t="s">
        <v>25</v>
      </c>
      <c r="G42" s="7" t="s">
        <v>25</v>
      </c>
    </row>
    <row r="43" spans="1:7" x14ac:dyDescent="0.25">
      <c r="B43" t="s">
        <v>25</v>
      </c>
      <c r="C43" t="s">
        <v>25</v>
      </c>
      <c r="D43" s="5" t="s">
        <v>25</v>
      </c>
      <c r="E43" s="6" t="s">
        <v>25</v>
      </c>
      <c r="F43" s="6" t="s">
        <v>25</v>
      </c>
      <c r="G43" s="7" t="s">
        <v>25</v>
      </c>
    </row>
    <row r="44" spans="1:7" x14ac:dyDescent="0.25">
      <c r="B44" t="s">
        <v>25</v>
      </c>
      <c r="C44" t="s">
        <v>25</v>
      </c>
      <c r="D44" s="5" t="s">
        <v>25</v>
      </c>
      <c r="E44" s="6" t="s">
        <v>25</v>
      </c>
      <c r="F44" s="6" t="s">
        <v>25</v>
      </c>
      <c r="G44" s="7" t="s">
        <v>25</v>
      </c>
    </row>
    <row r="45" spans="1:7" x14ac:dyDescent="0.25">
      <c r="D45" s="5"/>
      <c r="E45" s="6"/>
      <c r="F45" s="6" t="s">
        <v>25</v>
      </c>
      <c r="G45" s="7"/>
    </row>
    <row r="46" spans="1:7" x14ac:dyDescent="0.25">
      <c r="D46" s="5"/>
      <c r="E46" s="6"/>
      <c r="F46" s="6"/>
      <c r="G46" s="7"/>
    </row>
    <row r="47" spans="1:7" x14ac:dyDescent="0.25">
      <c r="D47" s="5"/>
      <c r="E47" s="6"/>
      <c r="F47" s="6"/>
      <c r="G47" s="7"/>
    </row>
    <row r="48" spans="1:7" x14ac:dyDescent="0.25">
      <c r="A48" t="s">
        <v>88</v>
      </c>
      <c r="B48" t="s">
        <v>44</v>
      </c>
      <c r="C48" t="s">
        <v>45</v>
      </c>
      <c r="D48" s="5">
        <v>44935</v>
      </c>
      <c r="E48" s="6">
        <v>55000</v>
      </c>
      <c r="F48" s="6">
        <v>55000</v>
      </c>
      <c r="G48" s="7">
        <v>10.08</v>
      </c>
    </row>
    <row r="49" spans="1:7" x14ac:dyDescent="0.25">
      <c r="A49" t="s">
        <v>92</v>
      </c>
      <c r="B49" t="s">
        <v>46</v>
      </c>
      <c r="C49" t="s">
        <v>47</v>
      </c>
      <c r="D49" s="5">
        <v>44495</v>
      </c>
      <c r="E49" s="6">
        <v>75000</v>
      </c>
      <c r="F49" s="6">
        <v>75000</v>
      </c>
      <c r="G49" s="7">
        <v>10.1</v>
      </c>
    </row>
    <row r="50" spans="1:7" x14ac:dyDescent="0.25">
      <c r="A50" t="s">
        <v>89</v>
      </c>
      <c r="B50" t="s">
        <v>48</v>
      </c>
      <c r="C50" t="s">
        <v>9</v>
      </c>
      <c r="D50" s="5">
        <v>44308</v>
      </c>
      <c r="E50" s="6">
        <v>150000</v>
      </c>
      <c r="F50" s="6">
        <v>64500</v>
      </c>
      <c r="G50" s="7">
        <v>11.3</v>
      </c>
    </row>
    <row r="51" spans="1:7" x14ac:dyDescent="0.25">
      <c r="B51" t="s">
        <v>25</v>
      </c>
      <c r="C51" t="s">
        <v>25</v>
      </c>
      <c r="D51" s="5" t="s">
        <v>25</v>
      </c>
      <c r="E51" s="6" t="s">
        <v>25</v>
      </c>
      <c r="F51" s="6">
        <f>AVERAGE(F48:F50)</f>
        <v>64833.333333333336</v>
      </c>
      <c r="G51" s="7" t="s">
        <v>25</v>
      </c>
    </row>
    <row r="52" spans="1:7" x14ac:dyDescent="0.25">
      <c r="B52" s="8">
        <v>64000</v>
      </c>
      <c r="C52" s="9" t="s">
        <v>49</v>
      </c>
      <c r="D52" s="5"/>
      <c r="E52" s="6"/>
      <c r="F52" s="6" t="s">
        <v>25</v>
      </c>
      <c r="G52" s="7"/>
    </row>
    <row r="56" spans="1:7" x14ac:dyDescent="0.25">
      <c r="D56" s="5"/>
      <c r="E56" s="6"/>
      <c r="F56" s="6"/>
      <c r="G56" s="7"/>
    </row>
    <row r="57" spans="1:7" x14ac:dyDescent="0.25">
      <c r="A57" t="s">
        <v>90</v>
      </c>
      <c r="B57" t="s">
        <v>50</v>
      </c>
      <c r="C57" t="s">
        <v>51</v>
      </c>
      <c r="D57" s="5">
        <v>44538</v>
      </c>
      <c r="E57" s="6">
        <v>90000</v>
      </c>
      <c r="F57" s="6">
        <v>90000</v>
      </c>
      <c r="G57" s="7">
        <v>14.85</v>
      </c>
    </row>
    <row r="58" spans="1:7" x14ac:dyDescent="0.25">
      <c r="A58" t="s">
        <v>88</v>
      </c>
      <c r="B58" t="s">
        <v>52</v>
      </c>
      <c r="C58" t="s">
        <v>53</v>
      </c>
      <c r="D58" s="5">
        <v>44410</v>
      </c>
      <c r="E58" s="6">
        <v>85000</v>
      </c>
      <c r="F58" s="6">
        <v>85000</v>
      </c>
      <c r="G58" s="7">
        <v>15.8</v>
      </c>
    </row>
    <row r="59" spans="1:7" x14ac:dyDescent="0.25">
      <c r="A59" t="s">
        <v>91</v>
      </c>
      <c r="B59" t="s">
        <v>54</v>
      </c>
      <c r="C59" t="s">
        <v>55</v>
      </c>
      <c r="D59" s="5">
        <v>44922</v>
      </c>
      <c r="E59" s="6">
        <v>65000</v>
      </c>
      <c r="F59" s="6">
        <v>65000</v>
      </c>
      <c r="G59" s="7">
        <v>16.23</v>
      </c>
    </row>
    <row r="60" spans="1:7" x14ac:dyDescent="0.25">
      <c r="A60" t="s">
        <v>90</v>
      </c>
      <c r="B60" t="s">
        <v>56</v>
      </c>
      <c r="C60" t="s">
        <v>57</v>
      </c>
      <c r="D60" s="5">
        <v>44550</v>
      </c>
      <c r="E60" s="6">
        <v>156000</v>
      </c>
      <c r="F60" s="6">
        <v>156000</v>
      </c>
      <c r="G60" s="7">
        <v>20.170000000000002</v>
      </c>
    </row>
    <row r="61" spans="1:7" x14ac:dyDescent="0.25">
      <c r="A61" t="s">
        <v>91</v>
      </c>
      <c r="B61" t="s">
        <v>58</v>
      </c>
      <c r="C61" t="s">
        <v>59</v>
      </c>
      <c r="D61" s="5">
        <v>44981</v>
      </c>
      <c r="E61" s="6">
        <v>145000</v>
      </c>
      <c r="F61" s="6">
        <v>145000</v>
      </c>
      <c r="G61" s="7">
        <v>22.2</v>
      </c>
    </row>
    <row r="62" spans="1:7" x14ac:dyDescent="0.25">
      <c r="A62" t="s">
        <v>90</v>
      </c>
      <c r="B62" t="s">
        <v>60</v>
      </c>
      <c r="C62" t="s">
        <v>61</v>
      </c>
      <c r="D62" s="5">
        <v>44756</v>
      </c>
      <c r="E62" s="6">
        <v>95000</v>
      </c>
      <c r="F62" s="6">
        <v>95000</v>
      </c>
      <c r="G62" s="7">
        <v>28.5</v>
      </c>
    </row>
    <row r="63" spans="1:7" x14ac:dyDescent="0.25">
      <c r="D63" s="5"/>
      <c r="E63" s="6"/>
      <c r="F63" s="6">
        <f>AVERAGE(F57:F62)</f>
        <v>106000</v>
      </c>
      <c r="G63" s="7"/>
    </row>
    <row r="64" spans="1:7" x14ac:dyDescent="0.25">
      <c r="B64" s="8">
        <v>106000</v>
      </c>
      <c r="C64" s="9" t="s">
        <v>62</v>
      </c>
    </row>
    <row r="67" spans="1:7" ht="18.75" x14ac:dyDescent="0.3">
      <c r="B67" s="14" t="s">
        <v>85</v>
      </c>
      <c r="C67" s="13" t="s">
        <v>86</v>
      </c>
    </row>
    <row r="68" spans="1:7" ht="18.75" x14ac:dyDescent="0.3">
      <c r="B68" s="15" t="s">
        <v>87</v>
      </c>
      <c r="C68" s="13"/>
    </row>
    <row r="69" spans="1:7" ht="18.75" x14ac:dyDescent="0.3">
      <c r="B69" s="15"/>
      <c r="C69" s="13"/>
    </row>
    <row r="70" spans="1:7" x14ac:dyDescent="0.25">
      <c r="A70" s="9" t="s">
        <v>93</v>
      </c>
      <c r="B70" s="1" t="s">
        <v>0</v>
      </c>
      <c r="C70" s="1" t="s">
        <v>1</v>
      </c>
      <c r="D70" s="2" t="s">
        <v>2</v>
      </c>
      <c r="E70" s="3" t="s">
        <v>3</v>
      </c>
      <c r="F70" s="3" t="s">
        <v>4</v>
      </c>
      <c r="G70" s="4" t="s">
        <v>5</v>
      </c>
    </row>
    <row r="71" spans="1:7" x14ac:dyDescent="0.25">
      <c r="A71" t="s">
        <v>89</v>
      </c>
      <c r="B71" t="s">
        <v>63</v>
      </c>
      <c r="C71" t="s">
        <v>64</v>
      </c>
      <c r="D71" s="5">
        <v>44362</v>
      </c>
      <c r="E71" s="6">
        <v>142500</v>
      </c>
      <c r="F71" s="6">
        <v>142500</v>
      </c>
      <c r="G71" s="7">
        <v>40</v>
      </c>
    </row>
    <row r="72" spans="1:7" x14ac:dyDescent="0.25">
      <c r="A72" t="s">
        <v>91</v>
      </c>
      <c r="B72" t="s">
        <v>65</v>
      </c>
      <c r="C72" t="s">
        <v>66</v>
      </c>
      <c r="D72" s="5">
        <v>44713</v>
      </c>
      <c r="E72" s="6">
        <v>150000</v>
      </c>
      <c r="F72" s="6">
        <v>150000</v>
      </c>
      <c r="G72" s="7">
        <v>40.14</v>
      </c>
    </row>
    <row r="73" spans="1:7" x14ac:dyDescent="0.25">
      <c r="D73" s="5"/>
      <c r="E73" s="6"/>
      <c r="F73" s="6">
        <f>AVERAGE(F71:F72)</f>
        <v>146250</v>
      </c>
      <c r="G73" s="7"/>
    </row>
    <row r="74" spans="1:7" x14ac:dyDescent="0.25">
      <c r="B74" s="8">
        <v>146000</v>
      </c>
      <c r="C74" s="9" t="s">
        <v>67</v>
      </c>
      <c r="D74" s="5"/>
      <c r="E74" s="6"/>
      <c r="F74" s="6"/>
      <c r="G74" s="7"/>
    </row>
    <row r="75" spans="1:7" x14ac:dyDescent="0.25">
      <c r="D75" s="5"/>
      <c r="E75" s="6"/>
      <c r="F75" s="6"/>
      <c r="G75" s="7"/>
    </row>
    <row r="76" spans="1:7" x14ac:dyDescent="0.25">
      <c r="A76" t="s">
        <v>88</v>
      </c>
      <c r="B76" t="s">
        <v>68</v>
      </c>
      <c r="C76" t="s">
        <v>38</v>
      </c>
      <c r="D76" s="5">
        <v>44820</v>
      </c>
      <c r="E76" s="6">
        <v>170000</v>
      </c>
      <c r="F76" s="6">
        <v>170000</v>
      </c>
      <c r="G76" s="7">
        <v>47.85</v>
      </c>
    </row>
    <row r="77" spans="1:7" x14ac:dyDescent="0.25">
      <c r="A77" t="s">
        <v>88</v>
      </c>
      <c r="B77" t="s">
        <v>69</v>
      </c>
      <c r="C77" t="s">
        <v>70</v>
      </c>
      <c r="D77" s="5">
        <v>44818</v>
      </c>
      <c r="E77" s="6">
        <v>160740</v>
      </c>
      <c r="F77" s="6">
        <v>160740</v>
      </c>
      <c r="G77" s="7">
        <v>52.58</v>
      </c>
    </row>
    <row r="78" spans="1:7" x14ac:dyDescent="0.25">
      <c r="A78" t="s">
        <v>89</v>
      </c>
      <c r="B78" t="s">
        <v>71</v>
      </c>
      <c r="C78" t="s">
        <v>21</v>
      </c>
      <c r="D78" s="5">
        <v>44441</v>
      </c>
      <c r="E78" s="6">
        <v>275000</v>
      </c>
      <c r="F78" s="6">
        <v>212900</v>
      </c>
      <c r="G78" s="7">
        <v>56.24</v>
      </c>
    </row>
    <row r="79" spans="1:7" x14ac:dyDescent="0.25">
      <c r="D79" s="5"/>
      <c r="E79" s="6"/>
      <c r="F79" s="6">
        <f>AVERAGE(F76:F78)</f>
        <v>181213.33333333334</v>
      </c>
      <c r="G79" s="7"/>
    </row>
    <row r="80" spans="1:7" x14ac:dyDescent="0.25">
      <c r="B80" s="8">
        <v>181000</v>
      </c>
      <c r="C80" s="9" t="s">
        <v>72</v>
      </c>
      <c r="D80" s="5"/>
      <c r="E80" s="6"/>
      <c r="F80" s="6"/>
      <c r="G80" s="7"/>
    </row>
    <row r="81" spans="1:9" x14ac:dyDescent="0.25">
      <c r="D81" s="5"/>
      <c r="E81" s="6"/>
      <c r="F81" s="6"/>
      <c r="G81" s="7"/>
    </row>
    <row r="82" spans="1:9" x14ac:dyDescent="0.25">
      <c r="B82" t="s">
        <v>25</v>
      </c>
      <c r="C82" t="s">
        <v>25</v>
      </c>
      <c r="D82" s="5" t="s">
        <v>25</v>
      </c>
      <c r="E82" s="6" t="s">
        <v>25</v>
      </c>
      <c r="F82" s="6" t="s">
        <v>25</v>
      </c>
      <c r="G82" s="7" t="s">
        <v>25</v>
      </c>
    </row>
    <row r="85" spans="1:9" x14ac:dyDescent="0.25">
      <c r="C85" s="9" t="s">
        <v>73</v>
      </c>
    </row>
    <row r="87" spans="1:9" x14ac:dyDescent="0.25">
      <c r="C87" t="s">
        <v>74</v>
      </c>
      <c r="D87" t="s">
        <v>75</v>
      </c>
      <c r="E87" t="s">
        <v>76</v>
      </c>
      <c r="F87" t="s">
        <v>77</v>
      </c>
    </row>
    <row r="88" spans="1:9" x14ac:dyDescent="0.25">
      <c r="A88" t="s">
        <v>89</v>
      </c>
      <c r="B88" t="s">
        <v>78</v>
      </c>
      <c r="C88" s="10">
        <v>44826</v>
      </c>
      <c r="D88" s="11">
        <v>110306</v>
      </c>
      <c r="E88">
        <v>1</v>
      </c>
      <c r="F88" s="12">
        <v>110306</v>
      </c>
    </row>
    <row r="89" spans="1:9" x14ac:dyDescent="0.25">
      <c r="A89" t="s">
        <v>89</v>
      </c>
      <c r="B89" t="s">
        <v>79</v>
      </c>
      <c r="C89" s="10">
        <v>45233</v>
      </c>
      <c r="D89">
        <v>175000</v>
      </c>
      <c r="E89">
        <v>4.68</v>
      </c>
      <c r="F89" s="12">
        <v>37393.160000000003</v>
      </c>
    </row>
    <row r="92" spans="1:9" x14ac:dyDescent="0.25">
      <c r="B92" t="s">
        <v>0</v>
      </c>
      <c r="C92" t="s">
        <v>1</v>
      </c>
      <c r="D92" t="s">
        <v>2</v>
      </c>
      <c r="E92" t="s">
        <v>3</v>
      </c>
      <c r="F92" t="s">
        <v>4</v>
      </c>
      <c r="G92" t="s">
        <v>80</v>
      </c>
      <c r="H92" t="s">
        <v>81</v>
      </c>
      <c r="I92" t="s">
        <v>77</v>
      </c>
    </row>
    <row r="93" spans="1:9" x14ac:dyDescent="0.25">
      <c r="A93" t="s">
        <v>89</v>
      </c>
      <c r="B93" t="s">
        <v>82</v>
      </c>
      <c r="C93" t="s">
        <v>83</v>
      </c>
      <c r="D93" s="10">
        <v>44608</v>
      </c>
      <c r="E93" s="6">
        <v>260000</v>
      </c>
      <c r="F93" s="6">
        <v>260000</v>
      </c>
      <c r="G93" s="6">
        <v>115029</v>
      </c>
      <c r="H93">
        <v>1</v>
      </c>
      <c r="I93" s="6">
        <v>115029</v>
      </c>
    </row>
    <row r="94" spans="1:9" x14ac:dyDescent="0.25">
      <c r="C94" t="s">
        <v>25</v>
      </c>
      <c r="D94" t="s">
        <v>25</v>
      </c>
      <c r="E94" t="s">
        <v>25</v>
      </c>
      <c r="F94" t="s">
        <v>25</v>
      </c>
      <c r="G94" t="s">
        <v>25</v>
      </c>
    </row>
    <row r="96" spans="1:9" x14ac:dyDescent="0.25">
      <c r="B96" s="6">
        <v>100000</v>
      </c>
      <c r="C96" t="s">
        <v>84</v>
      </c>
    </row>
  </sheetData>
  <conditionalFormatting sqref="B7:G12 C13 B15:G21 B25:G32 B42:G43 B50:G52 B56:G63 B71:G82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B38:G4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OTTER LAKE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2024-02-09T22:45:44Z</cp:lastPrinted>
  <dcterms:created xsi:type="dcterms:W3CDTF">2024-01-22T17:57:50Z</dcterms:created>
  <dcterms:modified xsi:type="dcterms:W3CDTF">2024-02-09T23:02:48Z</dcterms:modified>
</cp:coreProperties>
</file>