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valentine\Desktop\"/>
    </mc:Choice>
  </mc:AlternateContent>
  <xr:revisionPtr revIDLastSave="0" documentId="13_ncr:1_{F94E6FDE-9091-4476-90FE-382789CD7A51}" xr6:coauthVersionLast="47" xr6:coauthVersionMax="47" xr10:uidLastSave="{00000000-0000-0000-0000-000000000000}"/>
  <bookViews>
    <workbookView xWindow="30030" yWindow="4200" windowWidth="20910" windowHeight="11295" xr2:uid="{6EFEB996-0C9D-4F93-94D1-9A008909A61C}"/>
  </bookViews>
  <sheets>
    <sheet name="southern" sheetId="2" r:id="rId1"/>
    <sheet name="Sheet1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0" i="2" l="1"/>
  <c r="F12" i="2" s="1"/>
  <c r="F40" i="2" l="1"/>
  <c r="G34" i="2" l="1"/>
  <c r="F34" i="2"/>
  <c r="F23" i="2"/>
  <c r="F17" i="2"/>
</calcChain>
</file>

<file path=xl/sharedStrings.xml><?xml version="1.0" encoding="utf-8"?>
<sst xmlns="http://schemas.openxmlformats.org/spreadsheetml/2006/main" count="83" uniqueCount="42">
  <si>
    <t>Parcel Number</t>
  </si>
  <si>
    <t>Street Address</t>
  </si>
  <si>
    <t>Sale Date</t>
  </si>
  <si>
    <t>Sale Price</t>
  </si>
  <si>
    <t>Adj. Sale $</t>
  </si>
  <si>
    <t>Net Acreage</t>
  </si>
  <si>
    <t>11-06-200-019</t>
  </si>
  <si>
    <t>1252 E FRANCES RD</t>
  </si>
  <si>
    <t>DODGE RD</t>
  </si>
  <si>
    <t>09-29-300-013</t>
  </si>
  <si>
    <t>09-29-300-014</t>
  </si>
  <si>
    <t>09-29-300-015</t>
  </si>
  <si>
    <t>USE FOR 1 ACRE</t>
  </si>
  <si>
    <t>USE FOR 1.5 ACRE</t>
  </si>
  <si>
    <t xml:space="preserve"> </t>
  </si>
  <si>
    <t>USE FOR 2 ACRE</t>
  </si>
  <si>
    <t>USE FOR 4 ACRE</t>
  </si>
  <si>
    <t>USE FOR 5 ACRE</t>
  </si>
  <si>
    <t>USE FOR 10 ACRES</t>
  </si>
  <si>
    <t>USE FOR 20 ACRE</t>
  </si>
  <si>
    <t>SOUTHERN ACREAGE</t>
  </si>
  <si>
    <t>Due to lack of vacant sales, sales from neighboring townships were also used.</t>
  </si>
  <si>
    <t>Unit</t>
  </si>
  <si>
    <t>Forest</t>
  </si>
  <si>
    <t>Genesee</t>
  </si>
  <si>
    <t>Dodge Rd</t>
  </si>
  <si>
    <t>09-36-200-027</t>
  </si>
  <si>
    <t>Dodge rd</t>
  </si>
  <si>
    <t>09-05-200-007</t>
  </si>
  <si>
    <t>Willard Rd</t>
  </si>
  <si>
    <t>09-21-100-024</t>
  </si>
  <si>
    <t>Vienna Rd</t>
  </si>
  <si>
    <t>09/25/200/013</t>
  </si>
  <si>
    <t>Wilson rd</t>
  </si>
  <si>
    <t>forest</t>
  </si>
  <si>
    <t>09-12-200-017</t>
  </si>
  <si>
    <t>washburn rd</t>
  </si>
  <si>
    <t>09-18-400-004</t>
  </si>
  <si>
    <t>Irish rd</t>
  </si>
  <si>
    <t>09-32-100-018</t>
  </si>
  <si>
    <t>09-19-400-028</t>
  </si>
  <si>
    <t>Irish Rd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</si>
</sst>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$&quot;#,##0_);[Red]\(&quot;$&quot;#,##0\)"/>
    <numFmt numFmtId="164" formatCode="mm/dd/yy"/>
    <numFmt numFmtId="165" formatCode="#0.00_);[Red]\(#0.00\)"/>
  </numFmts>
  <fonts count="5" x14ac:knownFonts="1">
    <font>
      <sz val="11"/>
      <color theme="1"/>
      <name val="Calibri"/>
      <family val="2"/>
      <scheme val="minor"/>
    </font>
    <font>
      <b/>
      <sz val="11"/>
      <color rgb="FFFFFFFF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2" borderId="0" xfId="0" applyFont="1" applyFill="1" applyAlignment="1">
      <alignment horizontal="center"/>
    </xf>
    <xf numFmtId="6" fontId="1" fillId="2" borderId="0" xfId="0" applyNumberFormat="1" applyFont="1" applyFill="1" applyAlignment="1">
      <alignment horizontal="center"/>
    </xf>
    <xf numFmtId="6" fontId="0" fillId="0" borderId="0" xfId="0" applyNumberFormat="1"/>
    <xf numFmtId="164" fontId="1" fillId="2" borderId="0" xfId="0" applyNumberFormat="1" applyFont="1" applyFill="1" applyAlignment="1">
      <alignment horizontal="center"/>
    </xf>
    <xf numFmtId="164" fontId="0" fillId="0" borderId="0" xfId="0" applyNumberFormat="1"/>
    <xf numFmtId="40" fontId="1" fillId="2" borderId="0" xfId="0" applyNumberFormat="1" applyFont="1" applyFill="1" applyAlignment="1">
      <alignment horizontal="center"/>
    </xf>
    <xf numFmtId="40" fontId="0" fillId="0" borderId="0" xfId="0" applyNumberFormat="1"/>
    <xf numFmtId="0" fontId="2" fillId="0" borderId="0" xfId="0" applyFont="1"/>
    <xf numFmtId="3" fontId="2" fillId="0" borderId="0" xfId="0" applyNumberFormat="1" applyFont="1"/>
    <xf numFmtId="0" fontId="3" fillId="0" borderId="0" xfId="0" applyFont="1"/>
    <xf numFmtId="0" fontId="4" fillId="0" borderId="0" xfId="0" applyFont="1"/>
    <xf numFmtId="165" fontId="0" fillId="0" borderId="0" xfId="0" applyNumberFormat="1"/>
  </cellXfs>
  <cellStyles count="1">
    <cellStyle name="Normal" xfId="0" builtinId="0"/>
  </cellStyles>
  <dxfs count="2">
    <dxf>
      <fill>
        <patternFill>
          <bgColor rgb="FFFFFFFF"/>
        </patternFill>
      </fill>
    </dxf>
    <dxf>
      <fill>
        <patternFill>
          <bgColor rgb="FFA7E4CD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9823A1-E25B-4998-BE41-0849805C7FD8}">
  <dimension ref="A2:I45"/>
  <sheetViews>
    <sheetView tabSelected="1" topLeftCell="A24" workbookViewId="0">
      <selection activeCell="B41" sqref="B41"/>
    </sheetView>
  </sheetViews>
  <sheetFormatPr defaultRowHeight="15" x14ac:dyDescent="0.25"/>
  <cols>
    <col min="2" max="2" width="14.28515625" bestFit="1" customWidth="1"/>
    <col min="3" max="3" width="20.5703125" bestFit="1" customWidth="1"/>
    <col min="4" max="4" width="9.28515625" style="5" bestFit="1" customWidth="1"/>
    <col min="5" max="6" width="10.85546875" style="3" bestFit="1" customWidth="1"/>
    <col min="7" max="7" width="16.7109375" style="7" customWidth="1"/>
    <col min="9" max="9" width="13.28515625" bestFit="1" customWidth="1"/>
    <col min="11" max="11" width="13.28515625" bestFit="1" customWidth="1"/>
    <col min="16" max="16" width="13.28515625" bestFit="1" customWidth="1"/>
  </cols>
  <sheetData>
    <row r="2" spans="1:8" ht="21" x14ac:dyDescent="0.35">
      <c r="B2" s="10" t="s">
        <v>20</v>
      </c>
    </row>
    <row r="3" spans="1:8" ht="15.75" x14ac:dyDescent="0.25">
      <c r="B3" s="11" t="s">
        <v>21</v>
      </c>
    </row>
    <row r="4" spans="1:8" ht="21" x14ac:dyDescent="0.35">
      <c r="B4" s="10"/>
    </row>
    <row r="6" spans="1:8" x14ac:dyDescent="0.25">
      <c r="A6" s="8" t="s">
        <v>22</v>
      </c>
      <c r="B6" s="1" t="s">
        <v>0</v>
      </c>
      <c r="C6" s="1" t="s">
        <v>1</v>
      </c>
      <c r="D6" s="4" t="s">
        <v>2</v>
      </c>
      <c r="E6" s="2" t="s">
        <v>3</v>
      </c>
      <c r="F6" s="2" t="s">
        <v>4</v>
      </c>
      <c r="G6" s="6" t="s">
        <v>5</v>
      </c>
    </row>
    <row r="7" spans="1:8" x14ac:dyDescent="0.25">
      <c r="A7" t="s">
        <v>23</v>
      </c>
      <c r="B7" t="s">
        <v>9</v>
      </c>
      <c r="C7" t="s">
        <v>8</v>
      </c>
      <c r="D7" s="5">
        <v>45198</v>
      </c>
      <c r="E7" s="3">
        <v>775000</v>
      </c>
      <c r="F7" s="3">
        <v>21919</v>
      </c>
      <c r="G7" s="7">
        <v>1.5</v>
      </c>
      <c r="H7" s="12" t="s">
        <v>14</v>
      </c>
    </row>
    <row r="8" spans="1:8" x14ac:dyDescent="0.25">
      <c r="A8" t="s">
        <v>23</v>
      </c>
      <c r="B8" t="s">
        <v>10</v>
      </c>
      <c r="C8" t="s">
        <v>8</v>
      </c>
      <c r="D8" s="5">
        <v>45198</v>
      </c>
      <c r="E8" s="3">
        <v>775000</v>
      </c>
      <c r="F8" s="3">
        <v>21919</v>
      </c>
      <c r="G8" s="7">
        <v>1.5</v>
      </c>
      <c r="H8" s="12" t="s">
        <v>14</v>
      </c>
    </row>
    <row r="9" spans="1:8" x14ac:dyDescent="0.25">
      <c r="A9" t="s">
        <v>23</v>
      </c>
      <c r="B9" t="s">
        <v>32</v>
      </c>
      <c r="C9" t="s">
        <v>33</v>
      </c>
      <c r="D9" s="5">
        <v>45442</v>
      </c>
      <c r="E9" s="3">
        <v>21500</v>
      </c>
      <c r="F9" s="3">
        <v>21500</v>
      </c>
      <c r="G9" s="7">
        <v>1.52</v>
      </c>
      <c r="H9" s="12" t="s">
        <v>14</v>
      </c>
    </row>
    <row r="10" spans="1:8" x14ac:dyDescent="0.25">
      <c r="F10" s="3">
        <f>AVERAGE(F7:F9)</f>
        <v>21779.333333333332</v>
      </c>
    </row>
    <row r="12" spans="1:8" x14ac:dyDescent="0.25">
      <c r="B12" s="9">
        <v>21500</v>
      </c>
      <c r="C12" s="8" t="s">
        <v>12</v>
      </c>
      <c r="F12" s="3">
        <f>AVERAGE(F7:F11)</f>
        <v>21779.333333333332</v>
      </c>
    </row>
    <row r="13" spans="1:8" x14ac:dyDescent="0.25">
      <c r="B13" s="9">
        <v>22000</v>
      </c>
      <c r="C13" s="8" t="s">
        <v>13</v>
      </c>
    </row>
    <row r="15" spans="1:8" x14ac:dyDescent="0.25">
      <c r="A15" t="s">
        <v>23</v>
      </c>
      <c r="B15" t="s">
        <v>11</v>
      </c>
      <c r="C15" t="s">
        <v>25</v>
      </c>
      <c r="D15" s="5">
        <v>45198</v>
      </c>
      <c r="E15" s="3">
        <v>775000</v>
      </c>
      <c r="F15" s="3">
        <v>24021</v>
      </c>
      <c r="G15" s="7">
        <v>2</v>
      </c>
    </row>
    <row r="16" spans="1:8" x14ac:dyDescent="0.25">
      <c r="A16" t="s">
        <v>23</v>
      </c>
      <c r="B16" t="s">
        <v>30</v>
      </c>
      <c r="C16" t="s">
        <v>31</v>
      </c>
      <c r="D16" s="5">
        <v>45405</v>
      </c>
      <c r="E16" s="3">
        <v>26500</v>
      </c>
      <c r="F16" s="3">
        <v>26500</v>
      </c>
      <c r="G16" s="7">
        <v>2.4</v>
      </c>
      <c r="H16" s="12" t="s">
        <v>14</v>
      </c>
    </row>
    <row r="17" spans="1:7" x14ac:dyDescent="0.25">
      <c r="F17" s="3">
        <f>AVERAGE(F15:F16)</f>
        <v>25260.5</v>
      </c>
    </row>
    <row r="18" spans="1:7" x14ac:dyDescent="0.25">
      <c r="B18" s="9">
        <v>25000</v>
      </c>
      <c r="C18" s="8" t="s">
        <v>15</v>
      </c>
    </row>
    <row r="19" spans="1:7" x14ac:dyDescent="0.25">
      <c r="B19" s="9" t="s">
        <v>14</v>
      </c>
      <c r="C19" s="8" t="s">
        <v>14</v>
      </c>
    </row>
    <row r="21" spans="1:7" x14ac:dyDescent="0.25">
      <c r="A21" t="s">
        <v>34</v>
      </c>
      <c r="B21" t="s">
        <v>35</v>
      </c>
      <c r="C21" t="s">
        <v>36</v>
      </c>
      <c r="D21" s="5">
        <v>45594</v>
      </c>
      <c r="E21" s="3">
        <v>423000</v>
      </c>
      <c r="F21" s="3">
        <v>33036</v>
      </c>
      <c r="G21" s="7">
        <v>5.94</v>
      </c>
    </row>
    <row r="22" spans="1:7" x14ac:dyDescent="0.25">
      <c r="A22" t="s">
        <v>23</v>
      </c>
      <c r="B22" t="s">
        <v>26</v>
      </c>
      <c r="C22" t="s">
        <v>27</v>
      </c>
      <c r="D22" s="5">
        <v>45166</v>
      </c>
      <c r="E22" s="3">
        <v>46000</v>
      </c>
      <c r="F22" s="3">
        <v>46000</v>
      </c>
      <c r="G22" s="7">
        <v>5.96</v>
      </c>
    </row>
    <row r="23" spans="1:7" x14ac:dyDescent="0.25">
      <c r="F23" s="3">
        <f>AVERAGE(F21:F22)</f>
        <v>39518</v>
      </c>
    </row>
    <row r="24" spans="1:7" x14ac:dyDescent="0.25">
      <c r="B24" s="9">
        <v>30000</v>
      </c>
      <c r="C24" s="8" t="s">
        <v>16</v>
      </c>
    </row>
    <row r="25" spans="1:7" x14ac:dyDescent="0.25">
      <c r="B25" s="9">
        <v>34000</v>
      </c>
      <c r="C25" s="8" t="s">
        <v>17</v>
      </c>
    </row>
    <row r="28" spans="1:7" ht="21" x14ac:dyDescent="0.35">
      <c r="B28" s="10" t="s">
        <v>20</v>
      </c>
    </row>
    <row r="29" spans="1:7" ht="15.75" x14ac:dyDescent="0.25">
      <c r="B29" s="11" t="s">
        <v>21</v>
      </c>
    </row>
    <row r="30" spans="1:7" x14ac:dyDescent="0.25">
      <c r="A30" s="8" t="s">
        <v>22</v>
      </c>
      <c r="B30" s="1" t="s">
        <v>0</v>
      </c>
      <c r="C30" s="1" t="s">
        <v>1</v>
      </c>
      <c r="D30" s="4" t="s">
        <v>2</v>
      </c>
      <c r="E30" s="2" t="s">
        <v>3</v>
      </c>
      <c r="F30" s="2" t="s">
        <v>4</v>
      </c>
      <c r="G30" s="6" t="s">
        <v>5</v>
      </c>
    </row>
    <row r="31" spans="1:7" x14ac:dyDescent="0.25">
      <c r="A31" t="s">
        <v>23</v>
      </c>
      <c r="B31" t="s">
        <v>28</v>
      </c>
      <c r="C31" t="s">
        <v>29</v>
      </c>
      <c r="D31" s="5">
        <v>45369</v>
      </c>
      <c r="E31" s="3">
        <v>78400</v>
      </c>
      <c r="F31" s="3">
        <v>78400</v>
      </c>
      <c r="G31" s="7">
        <v>10.01</v>
      </c>
    </row>
    <row r="32" spans="1:7" x14ac:dyDescent="0.25">
      <c r="A32" t="s">
        <v>23</v>
      </c>
      <c r="B32" t="s">
        <v>37</v>
      </c>
      <c r="C32" t="s">
        <v>38</v>
      </c>
      <c r="D32" s="5">
        <v>45407</v>
      </c>
      <c r="E32" s="3">
        <v>99900</v>
      </c>
      <c r="F32" s="3">
        <v>99900</v>
      </c>
      <c r="G32" s="7">
        <v>10.07</v>
      </c>
    </row>
    <row r="33" spans="1:9" x14ac:dyDescent="0.25">
      <c r="A33" t="s">
        <v>23</v>
      </c>
      <c r="B33" t="s">
        <v>39</v>
      </c>
      <c r="C33" t="s">
        <v>25</v>
      </c>
      <c r="D33" s="5">
        <v>45432</v>
      </c>
      <c r="E33" s="3">
        <v>71000</v>
      </c>
      <c r="F33" s="3">
        <v>71000</v>
      </c>
      <c r="G33" s="7">
        <v>11.28</v>
      </c>
    </row>
    <row r="34" spans="1:9" x14ac:dyDescent="0.25">
      <c r="F34" s="3">
        <f>AVERAGE(F31:F33)</f>
        <v>83100</v>
      </c>
      <c r="G34" s="7">
        <f>AVERAGE(G31:G33)</f>
        <v>10.453333333333333</v>
      </c>
    </row>
    <row r="35" spans="1:9" x14ac:dyDescent="0.25">
      <c r="B35" s="9">
        <v>75000</v>
      </c>
      <c r="C35" s="8" t="s">
        <v>18</v>
      </c>
    </row>
    <row r="36" spans="1:9" x14ac:dyDescent="0.25">
      <c r="I36" t="s">
        <v>14</v>
      </c>
    </row>
    <row r="37" spans="1:9" x14ac:dyDescent="0.25">
      <c r="A37" t="s">
        <v>14</v>
      </c>
      <c r="B37" t="s">
        <v>14</v>
      </c>
      <c r="C37" t="s">
        <v>14</v>
      </c>
      <c r="D37" s="5" t="s">
        <v>14</v>
      </c>
      <c r="E37" s="3" t="s">
        <v>14</v>
      </c>
      <c r="F37" s="3" t="s">
        <v>14</v>
      </c>
      <c r="G37" s="7" t="s">
        <v>14</v>
      </c>
      <c r="H37" t="s">
        <v>14</v>
      </c>
      <c r="I37" t="s">
        <v>14</v>
      </c>
    </row>
    <row r="38" spans="1:9" x14ac:dyDescent="0.25">
      <c r="A38" t="s">
        <v>23</v>
      </c>
      <c r="B38" t="s">
        <v>40</v>
      </c>
      <c r="C38" t="s">
        <v>41</v>
      </c>
      <c r="D38" s="5">
        <v>45576</v>
      </c>
      <c r="E38" s="3">
        <v>89900</v>
      </c>
      <c r="F38" s="3">
        <v>89900</v>
      </c>
      <c r="G38" s="7">
        <v>16.7</v>
      </c>
      <c r="H38" t="s">
        <v>14</v>
      </c>
      <c r="I38" t="s">
        <v>14</v>
      </c>
    </row>
    <row r="39" spans="1:9" x14ac:dyDescent="0.25">
      <c r="A39" t="s">
        <v>24</v>
      </c>
      <c r="B39" t="s">
        <v>6</v>
      </c>
      <c r="C39" t="s">
        <v>7</v>
      </c>
      <c r="D39" s="5">
        <v>45002</v>
      </c>
      <c r="E39" s="3">
        <v>65000</v>
      </c>
      <c r="F39" s="3">
        <v>65000</v>
      </c>
      <c r="G39" s="7">
        <v>19.43</v>
      </c>
      <c r="H39" t="s">
        <v>14</v>
      </c>
      <c r="I39" t="s">
        <v>14</v>
      </c>
    </row>
    <row r="40" spans="1:9" x14ac:dyDescent="0.25">
      <c r="B40" s="9">
        <v>82000</v>
      </c>
      <c r="C40" s="8" t="s">
        <v>19</v>
      </c>
      <c r="F40" s="3">
        <f>AVERAGE(F37:F39)</f>
        <v>77450</v>
      </c>
      <c r="G40" s="7" t="s">
        <v>14</v>
      </c>
      <c r="H40" s="8" t="s">
        <v>14</v>
      </c>
    </row>
    <row r="43" spans="1:9" x14ac:dyDescent="0.25">
      <c r="D43"/>
      <c r="E43"/>
      <c r="F43"/>
      <c r="G43"/>
    </row>
    <row r="44" spans="1:9" x14ac:dyDescent="0.25">
      <c r="D44"/>
      <c r="E44"/>
      <c r="F44"/>
      <c r="G44"/>
    </row>
    <row r="45" spans="1:9" x14ac:dyDescent="0.25">
      <c r="D45"/>
      <c r="E45"/>
      <c r="F45"/>
      <c r="G45"/>
    </row>
  </sheetData>
  <sortState xmlns:xlrd2="http://schemas.microsoft.com/office/spreadsheetml/2017/richdata2" ref="B7:G45">
    <sortCondition ref="G7:G45"/>
  </sortState>
  <conditionalFormatting sqref="C7:H9 B10:G21 C16:H16 B33:G35 B37:G42">
    <cfRule type="expression" dxfId="1" priority="27" stopIfTrue="1">
      <formula>MOD(ROW(),4)&gt;1</formula>
    </cfRule>
    <cfRule type="expression" dxfId="0" priority="28" stopIfTrue="1">
      <formula>MOD(ROW(),4)&lt;2</formula>
    </cfRule>
  </conditionalFormatting>
  <pageMargins left="0.7" right="0.7" top="0.75" bottom="0.75" header="0.3" footer="0.3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8F3F03-0E50-4F3C-BFBE-67C0715C8F84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southern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Assessor</dc:creator>
  <cp:lastModifiedBy>Assessor</cp:lastModifiedBy>
  <cp:lastPrinted>2024-02-09T22:51:14Z</cp:lastPrinted>
  <dcterms:created xsi:type="dcterms:W3CDTF">2024-01-12T19:31:09Z</dcterms:created>
  <dcterms:modified xsi:type="dcterms:W3CDTF">2025-12-08T18:57:37Z</dcterms:modified>
</cp:coreProperties>
</file>