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66FEFD9A-8967-48D2-A31B-3FA3179FBBAF}" xr6:coauthVersionLast="47" xr6:coauthVersionMax="47" xr10:uidLastSave="{00000000-0000-0000-0000-000000000000}"/>
  <bookViews>
    <workbookView xWindow="4050" yWindow="3840" windowWidth="21600" windowHeight="11385" xr2:uid="{6EFEB996-0C9D-4F93-94D1-9A008909A61C}"/>
  </bookViews>
  <sheets>
    <sheet name="tier 3 FF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I19" i="2" s="1"/>
  <c r="G18" i="2"/>
  <c r="I18" i="2" s="1"/>
  <c r="G17" i="2"/>
  <c r="I17" i="2" s="1"/>
  <c r="F11" i="2"/>
</calcChain>
</file>

<file path=xl/sharedStrings.xml><?xml version="1.0" encoding="utf-8"?>
<sst xmlns="http://schemas.openxmlformats.org/spreadsheetml/2006/main" count="62" uniqueCount="41">
  <si>
    <t>Parcel Number</t>
  </si>
  <si>
    <t>Street Address</t>
  </si>
  <si>
    <t>Sale Date</t>
  </si>
  <si>
    <t>Sale Price</t>
  </si>
  <si>
    <t>Adj. Sale $</t>
  </si>
  <si>
    <t>Net Acreage</t>
  </si>
  <si>
    <t>09-17-100-011</t>
  </si>
  <si>
    <t>8120 FARRAND RD</t>
  </si>
  <si>
    <t>09-29-300-012</t>
  </si>
  <si>
    <t>DODGE RD</t>
  </si>
  <si>
    <t>09-29-300-013</t>
  </si>
  <si>
    <t>09-29-300-014</t>
  </si>
  <si>
    <t>USE FOR 1 ACRE</t>
  </si>
  <si>
    <t>USE FOR 1.5 ACRE</t>
  </si>
  <si>
    <t xml:space="preserve"> </t>
  </si>
  <si>
    <t>16-20-100-032</t>
  </si>
  <si>
    <t>N IRISH RD</t>
  </si>
  <si>
    <t>11-35-526-018</t>
  </si>
  <si>
    <t>5482 SHAMROCK LN</t>
  </si>
  <si>
    <t>Land Residual</t>
  </si>
  <si>
    <t>Effec. Front</t>
  </si>
  <si>
    <t>Dollars/FF</t>
  </si>
  <si>
    <t>USED FOR FF</t>
  </si>
  <si>
    <t>11-06-576-159</t>
  </si>
  <si>
    <t>1213 ALEXANDRINE ST</t>
  </si>
  <si>
    <t>11-14-200-116</t>
  </si>
  <si>
    <t>6449 N BELSAY RD</t>
  </si>
  <si>
    <t>TIER 3 Subdivision</t>
  </si>
  <si>
    <t>09-21-400-028</t>
  </si>
  <si>
    <t>Maplewood Dr</t>
  </si>
  <si>
    <t>Do to lack of sales, neighboring townships were also used</t>
  </si>
  <si>
    <t>Forest</t>
  </si>
  <si>
    <t>Richfield</t>
  </si>
  <si>
    <t>Genesee</t>
  </si>
  <si>
    <t>SALE DATE</t>
  </si>
  <si>
    <t>SALE PRICE</t>
  </si>
  <si>
    <t>ACRES</t>
  </si>
  <si>
    <t>$ PER ACRE</t>
  </si>
  <si>
    <t>09-01-200-024</t>
  </si>
  <si>
    <t>Water Front</t>
  </si>
  <si>
    <t>Use 100,000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</si>
</sst>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/dd/yy"/>
    <numFmt numFmtId="165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0" fontId="2" fillId="0" borderId="0" xfId="0" applyFont="1"/>
    <xf numFmtId="3" fontId="2" fillId="0" borderId="0" xfId="0" applyNumberFormat="1" applyFont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0" fontId="3" fillId="0" borderId="0" xfId="0" applyFont="1"/>
    <xf numFmtId="14" fontId="0" fillId="0" borderId="0" xfId="0" applyNumberFormat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23A1-E25B-4998-BE41-0849805C7FD8}">
  <dimension ref="A2:I60"/>
  <sheetViews>
    <sheetView tabSelected="1" workbookViewId="0">
      <selection activeCell="A8" sqref="A8"/>
    </sheetView>
  </sheetViews>
  <sheetFormatPr defaultRowHeight="15" x14ac:dyDescent="0.25"/>
  <cols>
    <col min="2" max="2" width="14.28515625" bestFit="1" customWidth="1"/>
    <col min="3" max="3" width="20.5703125" bestFit="1" customWidth="1"/>
    <col min="4" max="4" width="9.28515625" style="5" bestFit="1" customWidth="1"/>
    <col min="5" max="6" width="10.85546875" style="3" bestFit="1" customWidth="1"/>
    <col min="7" max="7" width="16.7109375" style="7" customWidth="1"/>
    <col min="10" max="10" width="13.28515625" bestFit="1" customWidth="1"/>
    <col min="15" max="15" width="13.28515625" bestFit="1" customWidth="1"/>
  </cols>
  <sheetData>
    <row r="2" spans="1:9" ht="18.75" x14ac:dyDescent="0.3">
      <c r="B2" s="12" t="s">
        <v>27</v>
      </c>
    </row>
    <row r="3" spans="1:9" x14ac:dyDescent="0.25">
      <c r="B3" s="8" t="s">
        <v>30</v>
      </c>
    </row>
    <row r="4" spans="1:9" x14ac:dyDescent="0.25">
      <c r="B4" s="1" t="s">
        <v>0</v>
      </c>
      <c r="C4" s="1" t="s">
        <v>1</v>
      </c>
      <c r="D4" s="4" t="s">
        <v>2</v>
      </c>
      <c r="E4" s="2" t="s">
        <v>3</v>
      </c>
      <c r="F4" s="2" t="s">
        <v>4</v>
      </c>
      <c r="G4" s="6" t="s">
        <v>5</v>
      </c>
    </row>
    <row r="5" spans="1:9" x14ac:dyDescent="0.25">
      <c r="A5" t="s">
        <v>31</v>
      </c>
      <c r="B5" t="s">
        <v>28</v>
      </c>
      <c r="C5" t="s">
        <v>29</v>
      </c>
      <c r="D5" s="5">
        <v>44357</v>
      </c>
      <c r="E5" s="3">
        <v>28000</v>
      </c>
      <c r="F5" s="3">
        <v>28000</v>
      </c>
      <c r="G5" s="7">
        <v>1.5</v>
      </c>
    </row>
    <row r="6" spans="1:9" x14ac:dyDescent="0.25">
      <c r="A6" t="s">
        <v>31</v>
      </c>
      <c r="B6" t="s">
        <v>6</v>
      </c>
      <c r="C6" t="s">
        <v>7</v>
      </c>
      <c r="D6" s="5">
        <v>44441</v>
      </c>
      <c r="E6" s="3">
        <v>275000</v>
      </c>
      <c r="F6" s="3">
        <v>20400</v>
      </c>
      <c r="G6" s="7">
        <v>1.5</v>
      </c>
    </row>
    <row r="7" spans="1:9" x14ac:dyDescent="0.25">
      <c r="A7" t="s">
        <v>31</v>
      </c>
      <c r="B7" t="s">
        <v>10</v>
      </c>
      <c r="C7" t="s">
        <v>9</v>
      </c>
      <c r="D7" s="5">
        <v>44308</v>
      </c>
      <c r="E7" s="3">
        <v>150000</v>
      </c>
      <c r="F7" s="3">
        <v>21000</v>
      </c>
      <c r="G7" s="7">
        <v>1.5</v>
      </c>
    </row>
    <row r="8" spans="1:9" x14ac:dyDescent="0.25">
      <c r="A8" t="s">
        <v>32</v>
      </c>
      <c r="B8" t="s">
        <v>15</v>
      </c>
      <c r="C8" t="s">
        <v>16</v>
      </c>
      <c r="D8" s="5">
        <v>44473</v>
      </c>
      <c r="E8" s="3">
        <v>24900</v>
      </c>
      <c r="F8" s="3">
        <v>24900</v>
      </c>
      <c r="G8" s="7">
        <v>1.56</v>
      </c>
    </row>
    <row r="9" spans="1:9" x14ac:dyDescent="0.25">
      <c r="A9" t="s">
        <v>31</v>
      </c>
      <c r="B9" t="s">
        <v>11</v>
      </c>
      <c r="C9" t="s">
        <v>9</v>
      </c>
      <c r="D9" s="5">
        <v>44308</v>
      </c>
      <c r="E9" s="3">
        <v>150000</v>
      </c>
      <c r="F9" s="3">
        <v>21000</v>
      </c>
      <c r="G9" s="7">
        <v>1.5</v>
      </c>
    </row>
    <row r="10" spans="1:9" x14ac:dyDescent="0.25">
      <c r="A10" t="s">
        <v>31</v>
      </c>
      <c r="B10" t="s">
        <v>8</v>
      </c>
      <c r="C10" t="s">
        <v>9</v>
      </c>
      <c r="D10" s="5">
        <v>44308</v>
      </c>
      <c r="E10" s="3">
        <v>150000</v>
      </c>
      <c r="F10" s="3">
        <v>21000</v>
      </c>
      <c r="G10" s="7">
        <v>1.6</v>
      </c>
    </row>
    <row r="11" spans="1:9" x14ac:dyDescent="0.25">
      <c r="B11" s="9">
        <v>21000</v>
      </c>
      <c r="C11" s="8" t="s">
        <v>12</v>
      </c>
      <c r="F11" s="3">
        <f>AVERAGE(F5:F10)</f>
        <v>22716.666666666668</v>
      </c>
    </row>
    <row r="12" spans="1:9" x14ac:dyDescent="0.25">
      <c r="B12" s="9">
        <v>22800</v>
      </c>
      <c r="C12" s="8" t="s">
        <v>13</v>
      </c>
    </row>
    <row r="14" spans="1:9" x14ac:dyDescent="0.25">
      <c r="D14"/>
      <c r="E14"/>
      <c r="F14"/>
      <c r="G14"/>
    </row>
    <row r="15" spans="1:9" x14ac:dyDescent="0.25">
      <c r="D15"/>
      <c r="E15"/>
      <c r="F15"/>
      <c r="G15"/>
    </row>
    <row r="16" spans="1:9" x14ac:dyDescent="0.25">
      <c r="B16" s="1" t="s">
        <v>0</v>
      </c>
      <c r="C16" s="1" t="s">
        <v>1</v>
      </c>
      <c r="D16" s="4" t="s">
        <v>2</v>
      </c>
      <c r="E16" s="2" t="s">
        <v>3</v>
      </c>
      <c r="F16" s="2" t="s">
        <v>4</v>
      </c>
      <c r="G16" s="2" t="s">
        <v>19</v>
      </c>
      <c r="H16" s="10" t="s">
        <v>20</v>
      </c>
      <c r="I16" s="2" t="s">
        <v>21</v>
      </c>
    </row>
    <row r="17" spans="1:9" x14ac:dyDescent="0.25">
      <c r="A17" t="s">
        <v>33</v>
      </c>
      <c r="B17" t="s">
        <v>23</v>
      </c>
      <c r="C17" t="s">
        <v>24</v>
      </c>
      <c r="D17" s="5">
        <v>44795</v>
      </c>
      <c r="E17" s="3">
        <v>109900</v>
      </c>
      <c r="F17" s="3">
        <v>109900</v>
      </c>
      <c r="G17" s="3">
        <f>+F17-91328</f>
        <v>18572</v>
      </c>
      <c r="H17" s="11">
        <v>100</v>
      </c>
      <c r="I17" s="3">
        <f>+G17/H17</f>
        <v>185.72</v>
      </c>
    </row>
    <row r="18" spans="1:9" x14ac:dyDescent="0.25">
      <c r="A18" t="s">
        <v>33</v>
      </c>
      <c r="B18" t="s">
        <v>17</v>
      </c>
      <c r="C18" t="s">
        <v>18</v>
      </c>
      <c r="D18" s="5">
        <v>44413</v>
      </c>
      <c r="E18" s="3">
        <v>170000</v>
      </c>
      <c r="F18" s="3">
        <v>170000</v>
      </c>
      <c r="G18" s="3">
        <f>+F18-154652</f>
        <v>15348</v>
      </c>
      <c r="H18" s="11">
        <v>82.158383999999998</v>
      </c>
      <c r="I18" s="3">
        <f>+G18/H18</f>
        <v>186.80990609552398</v>
      </c>
    </row>
    <row r="19" spans="1:9" x14ac:dyDescent="0.25">
      <c r="A19" t="s">
        <v>33</v>
      </c>
      <c r="B19" t="s">
        <v>25</v>
      </c>
      <c r="C19" t="s">
        <v>26</v>
      </c>
      <c r="D19" s="5">
        <v>44838</v>
      </c>
      <c r="E19" s="3">
        <v>111000</v>
      </c>
      <c r="F19" s="3">
        <v>111000</v>
      </c>
      <c r="G19" s="3">
        <f>+F19-89243</f>
        <v>21757</v>
      </c>
      <c r="H19" s="11">
        <v>116.444502</v>
      </c>
      <c r="I19" s="3">
        <f>+G19/H19</f>
        <v>186.844373296388</v>
      </c>
    </row>
    <row r="20" spans="1:9" x14ac:dyDescent="0.25">
      <c r="D20"/>
      <c r="E20"/>
      <c r="F20"/>
      <c r="G20"/>
    </row>
    <row r="21" spans="1:9" x14ac:dyDescent="0.25">
      <c r="B21" s="8">
        <v>187</v>
      </c>
      <c r="C21" s="8" t="s">
        <v>22</v>
      </c>
      <c r="D21"/>
      <c r="E21"/>
      <c r="F21"/>
      <c r="G21"/>
    </row>
    <row r="22" spans="1:9" x14ac:dyDescent="0.25">
      <c r="D22"/>
      <c r="E22"/>
      <c r="F22"/>
      <c r="G22"/>
    </row>
    <row r="23" spans="1:9" x14ac:dyDescent="0.25">
      <c r="D23"/>
      <c r="E23"/>
      <c r="F23"/>
      <c r="G23"/>
    </row>
    <row r="24" spans="1:9" x14ac:dyDescent="0.25">
      <c r="D24"/>
      <c r="E24"/>
      <c r="F24"/>
      <c r="G24"/>
    </row>
    <row r="25" spans="1:9" x14ac:dyDescent="0.25">
      <c r="C25" s="8" t="s">
        <v>39</v>
      </c>
      <c r="D25"/>
      <c r="E25"/>
      <c r="F25"/>
      <c r="G25"/>
    </row>
    <row r="26" spans="1:9" x14ac:dyDescent="0.25">
      <c r="D26"/>
      <c r="E26"/>
      <c r="F26"/>
      <c r="G26"/>
    </row>
    <row r="27" spans="1:9" x14ac:dyDescent="0.25">
      <c r="C27" t="s">
        <v>34</v>
      </c>
      <c r="D27" t="s">
        <v>35</v>
      </c>
      <c r="E27" t="s">
        <v>36</v>
      </c>
      <c r="F27" t="s">
        <v>37</v>
      </c>
      <c r="G27"/>
    </row>
    <row r="28" spans="1:9" x14ac:dyDescent="0.25">
      <c r="A28" t="s">
        <v>31</v>
      </c>
      <c r="B28" t="s">
        <v>38</v>
      </c>
      <c r="C28" s="13">
        <v>44826</v>
      </c>
      <c r="D28" s="14">
        <v>110306</v>
      </c>
      <c r="E28">
        <v>1</v>
      </c>
      <c r="F28" s="15">
        <v>110306</v>
      </c>
      <c r="G28"/>
    </row>
    <row r="29" spans="1:9" x14ac:dyDescent="0.25">
      <c r="D29"/>
      <c r="E29"/>
      <c r="F29"/>
      <c r="G29"/>
    </row>
    <row r="30" spans="1:9" x14ac:dyDescent="0.25">
      <c r="A30" s="8" t="s">
        <v>40</v>
      </c>
      <c r="D30"/>
      <c r="E30"/>
      <c r="F30"/>
      <c r="G30"/>
    </row>
    <row r="31" spans="1:9" x14ac:dyDescent="0.25">
      <c r="D31"/>
      <c r="E31"/>
      <c r="F31"/>
      <c r="G31"/>
    </row>
    <row r="32" spans="1:9" x14ac:dyDescent="0.25">
      <c r="D32"/>
      <c r="E32"/>
      <c r="F32"/>
      <c r="G32"/>
    </row>
    <row r="33" spans="4:8" x14ac:dyDescent="0.25">
      <c r="D33"/>
      <c r="E33"/>
      <c r="F33"/>
      <c r="G33"/>
    </row>
    <row r="34" spans="4:8" x14ac:dyDescent="0.25">
      <c r="D34"/>
      <c r="E34"/>
      <c r="F34"/>
      <c r="G34"/>
    </row>
    <row r="35" spans="4:8" x14ac:dyDescent="0.25">
      <c r="D35"/>
      <c r="E35"/>
      <c r="F35"/>
      <c r="G35"/>
    </row>
    <row r="36" spans="4:8" x14ac:dyDescent="0.25">
      <c r="D36"/>
      <c r="E36"/>
      <c r="F36"/>
      <c r="G36"/>
      <c r="H36" t="s">
        <v>14</v>
      </c>
    </row>
    <row r="37" spans="4:8" x14ac:dyDescent="0.25">
      <c r="D37"/>
      <c r="E37"/>
      <c r="F37"/>
      <c r="G37"/>
      <c r="H37" t="s">
        <v>14</v>
      </c>
    </row>
    <row r="38" spans="4:8" x14ac:dyDescent="0.25">
      <c r="D38"/>
      <c r="E38"/>
      <c r="F38"/>
      <c r="G38"/>
      <c r="H38" t="s">
        <v>14</v>
      </c>
    </row>
    <row r="39" spans="4:8" x14ac:dyDescent="0.25">
      <c r="D39"/>
      <c r="E39"/>
      <c r="F39"/>
      <c r="G39"/>
      <c r="H39" s="8" t="s">
        <v>14</v>
      </c>
    </row>
    <row r="40" spans="4:8" x14ac:dyDescent="0.25">
      <c r="D40"/>
      <c r="E40"/>
      <c r="F40"/>
      <c r="G40"/>
    </row>
    <row r="41" spans="4:8" x14ac:dyDescent="0.25">
      <c r="D41"/>
      <c r="E41"/>
      <c r="F41"/>
      <c r="G41"/>
    </row>
    <row r="42" spans="4:8" x14ac:dyDescent="0.25">
      <c r="D42"/>
      <c r="E42"/>
      <c r="F42"/>
      <c r="G42"/>
    </row>
    <row r="43" spans="4:8" x14ac:dyDescent="0.25">
      <c r="D43"/>
      <c r="E43"/>
      <c r="F43"/>
      <c r="G43"/>
    </row>
    <row r="44" spans="4:8" x14ac:dyDescent="0.25">
      <c r="D44"/>
      <c r="E44"/>
      <c r="F44"/>
      <c r="G44"/>
    </row>
    <row r="45" spans="4:8" x14ac:dyDescent="0.25">
      <c r="D45"/>
      <c r="E45"/>
      <c r="F45"/>
      <c r="G45"/>
      <c r="H45" t="s">
        <v>14</v>
      </c>
    </row>
    <row r="46" spans="4:8" x14ac:dyDescent="0.25">
      <c r="D46"/>
      <c r="E46"/>
      <c r="F46"/>
      <c r="G46"/>
      <c r="H46" t="s">
        <v>14</v>
      </c>
    </row>
    <row r="47" spans="4:8" x14ac:dyDescent="0.25">
      <c r="D47"/>
      <c r="E47"/>
      <c r="F47"/>
      <c r="G47"/>
      <c r="H47" t="s">
        <v>14</v>
      </c>
    </row>
    <row r="48" spans="4:8" x14ac:dyDescent="0.25">
      <c r="D48"/>
      <c r="E48"/>
      <c r="F48"/>
      <c r="G48"/>
      <c r="H48" s="8" t="s">
        <v>14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ortState xmlns:xlrd2="http://schemas.microsoft.com/office/spreadsheetml/2017/richdata2" ref="B5:G51">
    <sortCondition ref="G5:G51"/>
  </sortState>
  <conditionalFormatting sqref="B5:G13 B17:I19">
    <cfRule type="expression" dxfId="1" priority="29" stopIfTrue="1">
      <formula>MOD(ROW(),4)&gt;1</formula>
    </cfRule>
    <cfRule type="expression" dxfId="0" priority="30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F03-0E50-4F3C-BFBE-67C0715C8F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tier 3 FF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2024-01-22T20:48:27Z</cp:lastPrinted>
  <dcterms:created xsi:type="dcterms:W3CDTF">2024-01-12T19:31:09Z</dcterms:created>
  <dcterms:modified xsi:type="dcterms:W3CDTF">2024-02-09T22:16:18Z</dcterms:modified>
</cp:coreProperties>
</file>